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<sst xmlns="http://schemas.openxmlformats.org/spreadsheetml/2006/main" count="345" uniqueCount="96">
  <si>
    <t>Dalarnas Pistolskyttekrets Serietävling 2008</t>
  </si>
  <si>
    <t>NAMN</t>
  </si>
  <si>
    <t>FÖRENING</t>
  </si>
  <si>
    <t>OMG. 1</t>
  </si>
  <si>
    <t>OMG.2</t>
  </si>
  <si>
    <t>OMG.3</t>
  </si>
  <si>
    <t>OMG.4</t>
  </si>
  <si>
    <t>OMG.5</t>
  </si>
  <si>
    <t>C5</t>
  </si>
  <si>
    <t>Ronnie Ryttare</t>
  </si>
  <si>
    <t>Gangnef-Mockfjärd PSK</t>
  </si>
  <si>
    <t>Michael Lindgren</t>
  </si>
  <si>
    <t>Per-Erik Persson</t>
  </si>
  <si>
    <t>Dala-Floda PSK</t>
  </si>
  <si>
    <t>Henning Rydén</t>
  </si>
  <si>
    <t>Kjell Larsen</t>
  </si>
  <si>
    <t>Transtrand SKF</t>
  </si>
  <si>
    <t>C4</t>
  </si>
  <si>
    <t>Karl Erik Svedberg</t>
  </si>
  <si>
    <t>Rättviks PSK</t>
  </si>
  <si>
    <t>Janne Pettersson</t>
  </si>
  <si>
    <t>Smedjebackens SSK</t>
  </si>
  <si>
    <t>Arne Sundström</t>
  </si>
  <si>
    <t>Lars Wenngren</t>
  </si>
  <si>
    <t>Petter Karlsson</t>
  </si>
  <si>
    <t>Peter Åsmo</t>
  </si>
  <si>
    <t>Stefan Nilsson</t>
  </si>
  <si>
    <t>Hedemora PK</t>
  </si>
  <si>
    <t>Utbys Arna Eriksson</t>
  </si>
  <si>
    <t>Leif Johansson</t>
  </si>
  <si>
    <t>Magnus Ryberg</t>
  </si>
  <si>
    <t>Borlänge PK</t>
  </si>
  <si>
    <t>Mikael Tysklind</t>
  </si>
  <si>
    <t>Lars-Gunnar Sjöblom</t>
  </si>
  <si>
    <t>Falu Sport och PSK</t>
  </si>
  <si>
    <t>Anders Kneckt</t>
  </si>
  <si>
    <t>Rolf Dragsten</t>
  </si>
  <si>
    <t>C3</t>
  </si>
  <si>
    <t>Henrik Olsson</t>
  </si>
  <si>
    <t>Olle Niss</t>
  </si>
  <si>
    <t>Lars-Erik Perjons</t>
  </si>
  <si>
    <t>Dala-Floda PSF</t>
  </si>
  <si>
    <t>Benny Elfsberg</t>
  </si>
  <si>
    <t>Magnus Weland</t>
  </si>
  <si>
    <t>C2</t>
  </si>
  <si>
    <t>C1</t>
  </si>
  <si>
    <t>Anna-Lena Elfsberg</t>
  </si>
  <si>
    <t>Natascha Lundell</t>
  </si>
  <si>
    <t>Andreas Stridbo</t>
  </si>
  <si>
    <t>Transtrands SKF</t>
  </si>
  <si>
    <t>Jan Busk</t>
  </si>
  <si>
    <t>JUN C</t>
  </si>
  <si>
    <t>Simon Nyström</t>
  </si>
  <si>
    <t>Erica Perjons</t>
  </si>
  <si>
    <t>Carl Rydén</t>
  </si>
  <si>
    <t>Joel Nyström</t>
  </si>
  <si>
    <t>DAM C</t>
  </si>
  <si>
    <t>Gunilla Persson</t>
  </si>
  <si>
    <t>Monica Busk</t>
  </si>
  <si>
    <t>VET C</t>
  </si>
  <si>
    <t>Erik Forsberg</t>
  </si>
  <si>
    <t>Pär Backén</t>
  </si>
  <si>
    <t>Finn Stridbo</t>
  </si>
  <si>
    <t>Mats Hellman</t>
  </si>
  <si>
    <t>Göran Hedberg</t>
  </si>
  <si>
    <t>Göran Olsson</t>
  </si>
  <si>
    <t>Torsten Johansson</t>
  </si>
  <si>
    <t>B5</t>
  </si>
  <si>
    <t>Jan Strid</t>
  </si>
  <si>
    <t>B4</t>
  </si>
  <si>
    <t>Bengt Quarfordt</t>
  </si>
  <si>
    <t>A5</t>
  </si>
  <si>
    <t>A4</t>
  </si>
  <si>
    <t>Martin Larsson</t>
  </si>
  <si>
    <t>Älvdalens PK</t>
  </si>
  <si>
    <t>Anna-Karin Prejons</t>
  </si>
  <si>
    <t>X</t>
  </si>
  <si>
    <t>Krister Berglund</t>
  </si>
  <si>
    <t>PK Pricken</t>
  </si>
  <si>
    <t>Britt-Mari Alderberg-Bäckan</t>
  </si>
  <si>
    <t>Emmelie Bäckman</t>
  </si>
  <si>
    <t>Elof Åhl</t>
  </si>
  <si>
    <t>Magnus Millén ?</t>
  </si>
  <si>
    <t>Dala-F</t>
  </si>
  <si>
    <t>Gagnef</t>
  </si>
  <si>
    <t>Transtr</t>
  </si>
  <si>
    <t>Falun</t>
  </si>
  <si>
    <t>SSSK</t>
  </si>
  <si>
    <t>Rättv</t>
  </si>
  <si>
    <t>PK Prick</t>
  </si>
  <si>
    <t>Hedem</t>
  </si>
  <si>
    <t>Blge</t>
  </si>
  <si>
    <t>Älvdalen</t>
  </si>
  <si>
    <t>Magnus Millen</t>
  </si>
  <si>
    <t>Britt-Marie Alderberg-Bäckman</t>
  </si>
  <si>
    <t>Dalarnas Pistolskyttekrets Serietävling 2008 Sammanställning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</si>
</sst>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1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35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33" fillId="0" borderId="11" xfId="0" applyFont="1" applyBorder="1" applyAlignment="1">
      <alignment/>
    </xf>
    <xf numFmtId="0" fontId="33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" fontId="0" fillId="33" borderId="1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31">
      <selection activeCell="A66" sqref="A66"/>
    </sheetView>
  </sheetViews>
  <sheetFormatPr defaultColWidth="9.140625" defaultRowHeight="15"/>
  <cols>
    <col min="1" max="1" width="25.7109375" style="0" customWidth="1"/>
    <col min="2" max="2" width="21.7109375" style="0" customWidth="1"/>
    <col min="3" max="7" width="7.7109375" style="4" customWidth="1"/>
  </cols>
  <sheetData>
    <row r="1" ht="18.75">
      <c r="A1" s="1" t="s">
        <v>0</v>
      </c>
    </row>
    <row r="4" spans="1:7" ht="15.75" thickBot="1">
      <c r="A4" s="2" t="s">
        <v>1</v>
      </c>
      <c r="B4" s="2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ht="15">
      <c r="A5" s="3" t="s">
        <v>8</v>
      </c>
    </row>
    <row r="6" spans="1:7" ht="15">
      <c r="A6" t="s">
        <v>12</v>
      </c>
      <c r="B6" t="s">
        <v>13</v>
      </c>
      <c r="C6" s="4">
        <v>187</v>
      </c>
      <c r="D6" s="4">
        <v>195</v>
      </c>
      <c r="E6" s="4">
        <v>190</v>
      </c>
      <c r="F6" s="4">
        <v>188</v>
      </c>
      <c r="G6" s="4">
        <v>193</v>
      </c>
    </row>
    <row r="7" spans="1:7" ht="15">
      <c r="A7" t="s">
        <v>9</v>
      </c>
      <c r="B7" t="s">
        <v>10</v>
      </c>
      <c r="C7" s="4">
        <v>191</v>
      </c>
      <c r="D7" s="4">
        <v>190</v>
      </c>
      <c r="E7" s="4">
        <v>188</v>
      </c>
      <c r="F7" s="4">
        <v>185</v>
      </c>
      <c r="G7" s="4">
        <v>186</v>
      </c>
    </row>
    <row r="8" spans="1:7" ht="15">
      <c r="A8" t="s">
        <v>11</v>
      </c>
      <c r="B8" t="s">
        <v>10</v>
      </c>
      <c r="C8" s="4">
        <v>188</v>
      </c>
      <c r="D8" s="4">
        <v>188</v>
      </c>
      <c r="E8" s="4">
        <v>184</v>
      </c>
      <c r="F8" s="4">
        <v>187</v>
      </c>
      <c r="G8" s="4" t="s">
        <v>76</v>
      </c>
    </row>
    <row r="9" spans="1:7" ht="15">
      <c r="A9" t="s">
        <v>14</v>
      </c>
      <c r="B9" t="s">
        <v>10</v>
      </c>
      <c r="C9" s="4">
        <v>186</v>
      </c>
      <c r="D9" s="4">
        <v>182</v>
      </c>
      <c r="E9" s="4">
        <v>183</v>
      </c>
      <c r="F9" s="4">
        <v>186</v>
      </c>
      <c r="G9" s="4">
        <v>184</v>
      </c>
    </row>
    <row r="10" spans="1:7" ht="15">
      <c r="A10" t="s">
        <v>15</v>
      </c>
      <c r="B10" t="s">
        <v>16</v>
      </c>
      <c r="C10" s="4">
        <v>180</v>
      </c>
      <c r="D10" s="4" t="s">
        <v>76</v>
      </c>
      <c r="E10" s="4">
        <v>175</v>
      </c>
      <c r="F10" s="4">
        <v>186</v>
      </c>
      <c r="G10" s="4" t="s">
        <v>76</v>
      </c>
    </row>
    <row r="11" spans="1:9" ht="15">
      <c r="A11" s="20" t="s">
        <v>33</v>
      </c>
      <c r="B11" s="20" t="s">
        <v>34</v>
      </c>
      <c r="C11" s="21">
        <v>177</v>
      </c>
      <c r="D11" s="21">
        <v>175</v>
      </c>
      <c r="E11" s="21" t="s">
        <v>76</v>
      </c>
      <c r="F11" s="21" t="s">
        <v>76</v>
      </c>
      <c r="G11" s="21">
        <v>180</v>
      </c>
      <c r="I11">
        <v>540</v>
      </c>
    </row>
    <row r="13" ht="15">
      <c r="A13" s="3" t="s">
        <v>17</v>
      </c>
    </row>
    <row r="14" spans="1:7" ht="15">
      <c r="A14" t="s">
        <v>18</v>
      </c>
      <c r="B14" t="s">
        <v>19</v>
      </c>
      <c r="C14" s="4">
        <v>179</v>
      </c>
      <c r="D14" s="4" t="s">
        <v>76</v>
      </c>
      <c r="E14" s="4">
        <v>170</v>
      </c>
      <c r="F14" s="4">
        <v>169</v>
      </c>
      <c r="G14" s="4" t="s">
        <v>76</v>
      </c>
    </row>
    <row r="15" spans="1:7" ht="15">
      <c r="A15" t="s">
        <v>20</v>
      </c>
      <c r="B15" t="s">
        <v>21</v>
      </c>
      <c r="C15" s="4">
        <v>140</v>
      </c>
      <c r="D15" s="4">
        <v>152</v>
      </c>
      <c r="E15" s="4">
        <v>143</v>
      </c>
      <c r="F15" s="4">
        <v>149</v>
      </c>
      <c r="G15" s="4">
        <v>144</v>
      </c>
    </row>
    <row r="16" spans="1:7" ht="15">
      <c r="A16" t="s">
        <v>22</v>
      </c>
      <c r="B16" t="s">
        <v>19</v>
      </c>
      <c r="C16" s="4">
        <v>183</v>
      </c>
      <c r="D16" s="4">
        <v>184</v>
      </c>
      <c r="E16" s="4">
        <v>182</v>
      </c>
      <c r="F16" s="4" t="s">
        <v>76</v>
      </c>
      <c r="G16" s="4">
        <v>179</v>
      </c>
    </row>
    <row r="17" spans="1:7" ht="15">
      <c r="A17" t="s">
        <v>23</v>
      </c>
      <c r="B17" t="s">
        <v>19</v>
      </c>
      <c r="C17" s="4">
        <v>165</v>
      </c>
      <c r="D17" s="4">
        <v>144</v>
      </c>
      <c r="E17" s="4">
        <v>165</v>
      </c>
      <c r="F17" s="4">
        <v>169</v>
      </c>
      <c r="G17" s="4">
        <v>171</v>
      </c>
    </row>
    <row r="18" spans="1:7" ht="15">
      <c r="A18" t="s">
        <v>24</v>
      </c>
      <c r="B18" t="s">
        <v>19</v>
      </c>
      <c r="C18" s="4">
        <v>183</v>
      </c>
      <c r="D18" s="4">
        <v>183</v>
      </c>
      <c r="E18" s="4">
        <v>173</v>
      </c>
      <c r="F18" s="4">
        <v>182</v>
      </c>
      <c r="G18" s="4">
        <v>169</v>
      </c>
    </row>
    <row r="19" spans="1:7" ht="15">
      <c r="A19" t="s">
        <v>25</v>
      </c>
      <c r="B19" t="s">
        <v>21</v>
      </c>
      <c r="C19" s="4">
        <v>184</v>
      </c>
      <c r="D19" s="4" t="s">
        <v>76</v>
      </c>
      <c r="E19" s="4">
        <v>184</v>
      </c>
      <c r="F19" s="4">
        <v>185</v>
      </c>
      <c r="G19" s="4" t="s">
        <v>76</v>
      </c>
    </row>
    <row r="20" spans="1:7" ht="15">
      <c r="A20" t="s">
        <v>26</v>
      </c>
      <c r="B20" t="s">
        <v>27</v>
      </c>
      <c r="C20" s="4">
        <v>171</v>
      </c>
      <c r="D20" s="4" t="s">
        <v>76</v>
      </c>
      <c r="E20" s="4" t="s">
        <v>76</v>
      </c>
      <c r="F20" s="4" t="s">
        <v>76</v>
      </c>
      <c r="G20" s="4" t="s">
        <v>76</v>
      </c>
    </row>
    <row r="21" spans="1:7" ht="15">
      <c r="A21" t="s">
        <v>28</v>
      </c>
      <c r="B21" t="s">
        <v>19</v>
      </c>
      <c r="C21" s="4">
        <v>140</v>
      </c>
      <c r="D21" s="4">
        <v>136</v>
      </c>
      <c r="E21" s="4">
        <v>151</v>
      </c>
      <c r="F21" s="4" t="s">
        <v>76</v>
      </c>
      <c r="G21" s="4" t="s">
        <v>76</v>
      </c>
    </row>
    <row r="22" spans="1:7" ht="15">
      <c r="A22" t="s">
        <v>29</v>
      </c>
      <c r="B22" t="s">
        <v>27</v>
      </c>
      <c r="C22" s="4">
        <v>184</v>
      </c>
      <c r="D22" s="4" t="s">
        <v>76</v>
      </c>
      <c r="E22" s="4" t="s">
        <v>76</v>
      </c>
      <c r="F22" s="4" t="s">
        <v>76</v>
      </c>
      <c r="G22" s="4" t="s">
        <v>76</v>
      </c>
    </row>
    <row r="23" spans="1:7" ht="15">
      <c r="A23" t="s">
        <v>30</v>
      </c>
      <c r="B23" t="s">
        <v>31</v>
      </c>
      <c r="C23" s="4">
        <v>187</v>
      </c>
      <c r="D23" s="4">
        <v>188</v>
      </c>
      <c r="E23" s="4">
        <v>182</v>
      </c>
      <c r="F23" s="4" t="s">
        <v>76</v>
      </c>
      <c r="G23" s="4">
        <v>181</v>
      </c>
    </row>
    <row r="24" spans="1:9" ht="15">
      <c r="A24" s="20" t="s">
        <v>32</v>
      </c>
      <c r="B24" s="20" t="s">
        <v>34</v>
      </c>
      <c r="C24" s="21">
        <v>169</v>
      </c>
      <c r="D24" s="21">
        <v>171</v>
      </c>
      <c r="E24" s="21">
        <v>171</v>
      </c>
      <c r="F24" s="21">
        <v>176</v>
      </c>
      <c r="G24" s="21">
        <v>184</v>
      </c>
      <c r="I24" s="21">
        <v>531</v>
      </c>
    </row>
    <row r="25" spans="1:9" ht="15">
      <c r="A25" s="20" t="s">
        <v>35</v>
      </c>
      <c r="B25" s="20" t="s">
        <v>34</v>
      </c>
      <c r="C25" s="21">
        <v>174</v>
      </c>
      <c r="D25" s="21">
        <v>188</v>
      </c>
      <c r="E25" s="21">
        <v>189</v>
      </c>
      <c r="F25" s="21">
        <v>150</v>
      </c>
      <c r="G25" s="21">
        <v>187</v>
      </c>
      <c r="I25" s="21">
        <v>564</v>
      </c>
    </row>
    <row r="26" spans="1:7" ht="15">
      <c r="A26" t="s">
        <v>36</v>
      </c>
      <c r="B26" t="s">
        <v>10</v>
      </c>
      <c r="C26" s="4">
        <v>186</v>
      </c>
      <c r="D26" s="4">
        <v>179</v>
      </c>
      <c r="E26" s="4">
        <v>189</v>
      </c>
      <c r="F26" s="4">
        <v>177</v>
      </c>
      <c r="G26" s="4">
        <v>184</v>
      </c>
    </row>
    <row r="27" spans="1:7" ht="15">
      <c r="A27" t="s">
        <v>77</v>
      </c>
      <c r="B27" t="s">
        <v>78</v>
      </c>
      <c r="C27" s="4" t="s">
        <v>76</v>
      </c>
      <c r="D27" s="4">
        <v>184</v>
      </c>
      <c r="E27" s="4">
        <v>171</v>
      </c>
      <c r="F27" s="4">
        <v>172</v>
      </c>
      <c r="G27" s="4" t="s">
        <v>76</v>
      </c>
    </row>
    <row r="28" spans="1:7" ht="15">
      <c r="A28" t="s">
        <v>82</v>
      </c>
      <c r="B28" t="s">
        <v>16</v>
      </c>
      <c r="C28" s="4" t="s">
        <v>76</v>
      </c>
      <c r="D28" s="4" t="s">
        <v>76</v>
      </c>
      <c r="E28" s="4">
        <v>177</v>
      </c>
      <c r="F28" s="4" t="s">
        <v>76</v>
      </c>
      <c r="G28" s="4" t="s">
        <v>76</v>
      </c>
    </row>
    <row r="30" ht="15">
      <c r="A30" s="3" t="s">
        <v>37</v>
      </c>
    </row>
    <row r="31" spans="1:7" ht="15">
      <c r="A31" t="s">
        <v>38</v>
      </c>
      <c r="B31" t="s">
        <v>27</v>
      </c>
      <c r="C31" s="4">
        <v>168</v>
      </c>
      <c r="D31" s="4" t="s">
        <v>76</v>
      </c>
      <c r="E31" s="4" t="s">
        <v>76</v>
      </c>
      <c r="F31" s="4" t="s">
        <v>76</v>
      </c>
      <c r="G31" s="4">
        <v>176</v>
      </c>
    </row>
    <row r="32" spans="1:7" ht="15">
      <c r="A32" t="s">
        <v>39</v>
      </c>
      <c r="B32" t="s">
        <v>10</v>
      </c>
      <c r="C32" s="4">
        <v>182</v>
      </c>
      <c r="D32" s="4" t="s">
        <v>76</v>
      </c>
      <c r="E32" s="4">
        <v>173</v>
      </c>
      <c r="F32" s="4">
        <v>184</v>
      </c>
      <c r="G32" s="4">
        <v>175</v>
      </c>
    </row>
    <row r="33" spans="1:7" ht="15">
      <c r="A33" t="s">
        <v>40</v>
      </c>
      <c r="B33" t="s">
        <v>41</v>
      </c>
      <c r="C33" s="4">
        <v>179</v>
      </c>
      <c r="D33" s="4">
        <v>172</v>
      </c>
      <c r="E33" s="4">
        <v>176</v>
      </c>
      <c r="F33" s="4">
        <v>168</v>
      </c>
      <c r="G33" s="4">
        <v>157</v>
      </c>
    </row>
    <row r="34" spans="1:7" ht="15">
      <c r="A34" t="s">
        <v>43</v>
      </c>
      <c r="B34" t="s">
        <v>10</v>
      </c>
      <c r="C34" s="4">
        <v>102</v>
      </c>
      <c r="D34" s="4">
        <v>162</v>
      </c>
      <c r="E34" s="4" t="s">
        <v>76</v>
      </c>
      <c r="F34" s="4" t="s">
        <v>76</v>
      </c>
      <c r="G34" s="4" t="s">
        <v>76</v>
      </c>
    </row>
    <row r="35" spans="1:7" ht="15">
      <c r="A35" t="s">
        <v>29</v>
      </c>
      <c r="B35" t="s">
        <v>27</v>
      </c>
      <c r="C35" s="4" t="s">
        <v>76</v>
      </c>
      <c r="D35" s="4">
        <v>182</v>
      </c>
      <c r="E35" s="4">
        <v>183</v>
      </c>
      <c r="F35" s="4">
        <v>182</v>
      </c>
      <c r="G35" s="4">
        <v>171</v>
      </c>
    </row>
    <row r="36" spans="1:7" ht="15">
      <c r="A36" t="s">
        <v>26</v>
      </c>
      <c r="B36" t="s">
        <v>27</v>
      </c>
      <c r="C36" s="4" t="s">
        <v>76</v>
      </c>
      <c r="D36" s="4">
        <v>174</v>
      </c>
      <c r="E36" s="4">
        <v>182</v>
      </c>
      <c r="F36" s="4">
        <v>164</v>
      </c>
      <c r="G36" s="4">
        <v>167</v>
      </c>
    </row>
    <row r="38" ht="15">
      <c r="A38" s="3" t="s">
        <v>44</v>
      </c>
    </row>
    <row r="39" spans="1:7" ht="15">
      <c r="A39" t="s">
        <v>42</v>
      </c>
      <c r="B39" t="s">
        <v>41</v>
      </c>
      <c r="C39" s="4">
        <v>165</v>
      </c>
      <c r="D39" s="4">
        <v>162</v>
      </c>
      <c r="E39" s="4">
        <v>152</v>
      </c>
      <c r="F39" s="4">
        <v>155</v>
      </c>
      <c r="G39" s="4">
        <v>151</v>
      </c>
    </row>
    <row r="41" ht="15">
      <c r="A41" s="3" t="s">
        <v>45</v>
      </c>
    </row>
    <row r="42" spans="1:7" ht="15">
      <c r="A42" t="s">
        <v>46</v>
      </c>
      <c r="B42" t="s">
        <v>41</v>
      </c>
      <c r="C42" s="4">
        <v>154</v>
      </c>
      <c r="D42" s="4" t="s">
        <v>76</v>
      </c>
      <c r="E42" s="4" t="s">
        <v>76</v>
      </c>
      <c r="F42" s="4" t="s">
        <v>76</v>
      </c>
      <c r="G42" s="4" t="s">
        <v>76</v>
      </c>
    </row>
    <row r="43" spans="1:7" ht="15">
      <c r="A43" t="s">
        <v>47</v>
      </c>
      <c r="B43" t="s">
        <v>27</v>
      </c>
      <c r="C43" s="4">
        <v>103</v>
      </c>
      <c r="D43" s="4">
        <v>112</v>
      </c>
      <c r="E43" s="4">
        <v>82</v>
      </c>
      <c r="F43" s="4">
        <v>100</v>
      </c>
      <c r="G43" s="4">
        <v>123</v>
      </c>
    </row>
    <row r="44" spans="1:7" ht="15">
      <c r="A44" t="s">
        <v>48</v>
      </c>
      <c r="B44" t="s">
        <v>49</v>
      </c>
      <c r="C44" s="4">
        <v>176</v>
      </c>
      <c r="D44" s="4">
        <v>170</v>
      </c>
      <c r="E44" s="4">
        <v>171</v>
      </c>
      <c r="F44" s="4">
        <v>167</v>
      </c>
      <c r="G44" s="4" t="s">
        <v>76</v>
      </c>
    </row>
    <row r="45" spans="1:7" ht="15">
      <c r="A45" t="s">
        <v>50</v>
      </c>
      <c r="B45" t="s">
        <v>49</v>
      </c>
      <c r="C45" s="4">
        <v>136</v>
      </c>
      <c r="D45" s="4">
        <v>139</v>
      </c>
      <c r="E45" s="4">
        <v>113</v>
      </c>
      <c r="F45" s="4" t="s">
        <v>76</v>
      </c>
      <c r="G45" s="4" t="s">
        <v>76</v>
      </c>
    </row>
    <row r="46" spans="1:7" ht="15">
      <c r="A46" t="s">
        <v>52</v>
      </c>
      <c r="B46" t="s">
        <v>10</v>
      </c>
      <c r="C46" s="4">
        <v>95</v>
      </c>
      <c r="D46" s="4">
        <v>107</v>
      </c>
      <c r="E46" s="4">
        <v>127</v>
      </c>
      <c r="F46" s="4">
        <v>102</v>
      </c>
      <c r="G46" s="4" t="s">
        <v>76</v>
      </c>
    </row>
    <row r="47" spans="1:7" ht="15">
      <c r="A47" t="s">
        <v>43</v>
      </c>
      <c r="B47" t="s">
        <v>10</v>
      </c>
      <c r="C47" s="4" t="s">
        <v>76</v>
      </c>
      <c r="D47" s="4" t="s">
        <v>76</v>
      </c>
      <c r="E47" s="4">
        <v>151</v>
      </c>
      <c r="F47" s="4" t="s">
        <v>76</v>
      </c>
      <c r="G47" s="4" t="s">
        <v>76</v>
      </c>
    </row>
    <row r="49" ht="15">
      <c r="A49" s="3" t="s">
        <v>51</v>
      </c>
    </row>
    <row r="50" spans="1:7" ht="15">
      <c r="A50" t="s">
        <v>53</v>
      </c>
      <c r="B50" t="s">
        <v>41</v>
      </c>
      <c r="C50" s="4">
        <v>167</v>
      </c>
      <c r="D50" s="4">
        <v>159</v>
      </c>
      <c r="E50" s="4">
        <v>150</v>
      </c>
      <c r="F50" s="4" t="s">
        <v>76</v>
      </c>
      <c r="G50" s="4" t="s">
        <v>76</v>
      </c>
    </row>
    <row r="51" spans="1:7" ht="15">
      <c r="A51" t="s">
        <v>54</v>
      </c>
      <c r="B51" t="s">
        <v>10</v>
      </c>
      <c r="C51" s="4">
        <v>183</v>
      </c>
      <c r="D51" s="4">
        <v>165</v>
      </c>
      <c r="E51" s="4">
        <v>182</v>
      </c>
      <c r="F51" s="4">
        <v>179</v>
      </c>
      <c r="G51" s="4">
        <v>171</v>
      </c>
    </row>
    <row r="52" spans="1:7" ht="15">
      <c r="A52" t="s">
        <v>55</v>
      </c>
      <c r="B52" t="s">
        <v>10</v>
      </c>
      <c r="C52" s="4">
        <v>126</v>
      </c>
      <c r="D52" s="4">
        <v>143</v>
      </c>
      <c r="E52" s="4">
        <v>129</v>
      </c>
      <c r="F52" s="4">
        <v>151</v>
      </c>
      <c r="G52" s="4">
        <v>156</v>
      </c>
    </row>
    <row r="53" spans="1:7" ht="15">
      <c r="A53" t="s">
        <v>80</v>
      </c>
      <c r="B53" t="s">
        <v>78</v>
      </c>
      <c r="C53" s="4" t="s">
        <v>76</v>
      </c>
      <c r="D53" s="4">
        <v>86</v>
      </c>
      <c r="E53" s="4" t="s">
        <v>76</v>
      </c>
      <c r="F53" s="4" t="s">
        <v>76</v>
      </c>
      <c r="G53" s="4" t="s">
        <v>76</v>
      </c>
    </row>
    <row r="55" ht="15">
      <c r="A55" s="3" t="s">
        <v>56</v>
      </c>
    </row>
    <row r="56" spans="1:7" ht="15">
      <c r="A56" t="s">
        <v>57</v>
      </c>
      <c r="B56" t="s">
        <v>41</v>
      </c>
      <c r="C56" s="4">
        <v>187</v>
      </c>
      <c r="D56" s="4">
        <v>178</v>
      </c>
      <c r="E56" s="4">
        <v>177</v>
      </c>
      <c r="F56" s="4">
        <v>179</v>
      </c>
      <c r="G56" s="4">
        <v>177</v>
      </c>
    </row>
    <row r="57" spans="1:7" ht="15">
      <c r="A57" t="s">
        <v>58</v>
      </c>
      <c r="B57" t="s">
        <v>49</v>
      </c>
      <c r="C57" s="4">
        <v>188</v>
      </c>
      <c r="D57" s="4">
        <v>186</v>
      </c>
      <c r="E57" s="4">
        <v>184</v>
      </c>
      <c r="F57" s="4">
        <v>184</v>
      </c>
      <c r="G57" s="4">
        <v>181</v>
      </c>
    </row>
    <row r="58" spans="1:7" ht="15">
      <c r="A58" t="s">
        <v>75</v>
      </c>
      <c r="B58" t="s">
        <v>41</v>
      </c>
      <c r="C58" s="4" t="s">
        <v>76</v>
      </c>
      <c r="D58" s="4">
        <v>160</v>
      </c>
      <c r="E58" s="4">
        <v>161</v>
      </c>
      <c r="F58" s="4">
        <v>144</v>
      </c>
      <c r="G58" s="4">
        <v>137</v>
      </c>
    </row>
    <row r="59" spans="1:7" ht="15">
      <c r="A59" t="s">
        <v>46</v>
      </c>
      <c r="B59" t="s">
        <v>41</v>
      </c>
      <c r="C59" s="4">
        <v>153</v>
      </c>
      <c r="D59" s="4">
        <v>159</v>
      </c>
      <c r="E59" s="4">
        <v>165</v>
      </c>
      <c r="F59" s="4">
        <v>158</v>
      </c>
      <c r="G59" s="4">
        <v>157</v>
      </c>
    </row>
    <row r="60" spans="1:7" ht="15">
      <c r="A60" t="s">
        <v>79</v>
      </c>
      <c r="B60" t="s">
        <v>78</v>
      </c>
      <c r="C60" s="4" t="s">
        <v>76</v>
      </c>
      <c r="D60" s="4">
        <v>174</v>
      </c>
      <c r="E60" s="4" t="s">
        <v>76</v>
      </c>
      <c r="F60" s="4" t="s">
        <v>76</v>
      </c>
      <c r="G60" s="4" t="s">
        <v>76</v>
      </c>
    </row>
    <row r="62" ht="15">
      <c r="A62" s="3" t="s">
        <v>59</v>
      </c>
    </row>
    <row r="63" spans="1:7" ht="15">
      <c r="A63" t="s">
        <v>60</v>
      </c>
      <c r="B63" t="s">
        <v>21</v>
      </c>
      <c r="C63" s="4">
        <v>164</v>
      </c>
      <c r="D63" s="4">
        <v>176</v>
      </c>
      <c r="E63" s="4">
        <v>175</v>
      </c>
      <c r="F63" s="4" t="s">
        <v>76</v>
      </c>
      <c r="G63" s="4">
        <v>162</v>
      </c>
    </row>
    <row r="64" spans="1:7" ht="15">
      <c r="A64" t="s">
        <v>61</v>
      </c>
      <c r="B64" t="s">
        <v>10</v>
      </c>
      <c r="C64" s="4">
        <v>167</v>
      </c>
      <c r="D64" s="4">
        <v>160</v>
      </c>
      <c r="E64" s="4">
        <v>160</v>
      </c>
      <c r="F64" s="4">
        <v>168</v>
      </c>
      <c r="G64" s="4">
        <v>160</v>
      </c>
    </row>
    <row r="65" spans="1:7" ht="15">
      <c r="A65" t="s">
        <v>62</v>
      </c>
      <c r="B65" t="s">
        <v>49</v>
      </c>
      <c r="C65" s="4">
        <v>185</v>
      </c>
      <c r="D65" s="4">
        <v>183</v>
      </c>
      <c r="E65" s="4">
        <v>180</v>
      </c>
      <c r="F65" s="4">
        <v>187</v>
      </c>
      <c r="G65" s="4" t="s">
        <v>76</v>
      </c>
    </row>
    <row r="66" spans="1:7" ht="15">
      <c r="A66" t="s">
        <v>63</v>
      </c>
      <c r="B66" t="s">
        <v>31</v>
      </c>
      <c r="C66" s="4">
        <v>182</v>
      </c>
      <c r="D66" s="4">
        <v>179</v>
      </c>
      <c r="E66" s="4">
        <v>183</v>
      </c>
      <c r="F66" s="4">
        <v>176</v>
      </c>
      <c r="G66" s="4">
        <v>180</v>
      </c>
    </row>
    <row r="67" spans="1:7" ht="15">
      <c r="A67" t="s">
        <v>64</v>
      </c>
      <c r="B67" t="s">
        <v>31</v>
      </c>
      <c r="C67" s="4">
        <v>185</v>
      </c>
      <c r="D67" s="4">
        <v>183</v>
      </c>
      <c r="E67" s="4">
        <v>179</v>
      </c>
      <c r="F67" s="4">
        <v>184</v>
      </c>
      <c r="G67" s="4">
        <v>180</v>
      </c>
    </row>
    <row r="68" spans="1:7" ht="15">
      <c r="A68" t="s">
        <v>65</v>
      </c>
      <c r="B68" t="s">
        <v>49</v>
      </c>
      <c r="C68" s="4">
        <v>181</v>
      </c>
      <c r="D68" s="4">
        <v>174</v>
      </c>
      <c r="E68" s="4">
        <v>167</v>
      </c>
      <c r="F68" s="4">
        <v>176</v>
      </c>
      <c r="G68" s="4">
        <v>170</v>
      </c>
    </row>
    <row r="69" spans="1:7" ht="15">
      <c r="A69" t="s">
        <v>66</v>
      </c>
      <c r="B69" t="s">
        <v>49</v>
      </c>
      <c r="C69" s="4">
        <v>180</v>
      </c>
      <c r="D69" s="4">
        <v>181</v>
      </c>
      <c r="E69" s="4">
        <v>167</v>
      </c>
      <c r="F69" s="4">
        <v>179</v>
      </c>
      <c r="G69" s="4">
        <v>175</v>
      </c>
    </row>
    <row r="70" spans="1:7" ht="15">
      <c r="A70" t="s">
        <v>81</v>
      </c>
      <c r="B70" t="s">
        <v>78</v>
      </c>
      <c r="C70" s="4" t="s">
        <v>76</v>
      </c>
      <c r="D70" s="4">
        <v>180</v>
      </c>
      <c r="E70" s="4">
        <v>178</v>
      </c>
      <c r="F70" s="4">
        <v>181</v>
      </c>
      <c r="G70" s="4">
        <v>178</v>
      </c>
    </row>
    <row r="72" ht="15">
      <c r="A72" s="3" t="s">
        <v>67</v>
      </c>
    </row>
    <row r="73" spans="1:7" ht="15">
      <c r="A73" s="20" t="s">
        <v>68</v>
      </c>
      <c r="B73" s="20" t="s">
        <v>34</v>
      </c>
      <c r="C73" s="21">
        <v>181</v>
      </c>
      <c r="D73" s="21">
        <v>179</v>
      </c>
      <c r="E73" s="21">
        <v>184</v>
      </c>
      <c r="F73" s="21">
        <v>152</v>
      </c>
      <c r="G73" s="21">
        <v>184</v>
      </c>
    </row>
    <row r="74" spans="1:7" ht="15">
      <c r="A74" t="s">
        <v>62</v>
      </c>
      <c r="B74" t="s">
        <v>49</v>
      </c>
      <c r="C74" s="4" t="s">
        <v>76</v>
      </c>
      <c r="D74" s="4">
        <v>179</v>
      </c>
      <c r="E74" s="4">
        <v>184</v>
      </c>
      <c r="F74" s="4">
        <v>171</v>
      </c>
      <c r="G74" s="4" t="s">
        <v>76</v>
      </c>
    </row>
    <row r="76" ht="15">
      <c r="A76" s="3" t="s">
        <v>69</v>
      </c>
    </row>
    <row r="77" spans="1:7" ht="15">
      <c r="A77" t="s">
        <v>70</v>
      </c>
      <c r="B77" t="s">
        <v>31</v>
      </c>
      <c r="C77" s="4">
        <v>177</v>
      </c>
      <c r="D77" s="4">
        <v>172</v>
      </c>
      <c r="E77" s="4">
        <v>169</v>
      </c>
      <c r="F77" s="4">
        <v>173</v>
      </c>
      <c r="G77" s="4">
        <v>174</v>
      </c>
    </row>
    <row r="79" ht="15">
      <c r="A79" s="3" t="s">
        <v>71</v>
      </c>
    </row>
    <row r="80" spans="1:7" ht="15">
      <c r="A80" t="s">
        <v>62</v>
      </c>
      <c r="B80" t="s">
        <v>49</v>
      </c>
      <c r="C80" s="4">
        <v>174</v>
      </c>
      <c r="D80" s="4">
        <v>180</v>
      </c>
      <c r="E80" s="4">
        <v>180</v>
      </c>
      <c r="F80" s="4">
        <v>177</v>
      </c>
      <c r="G80" s="4" t="s">
        <v>76</v>
      </c>
    </row>
    <row r="81" spans="1:7" ht="15">
      <c r="A81" t="s">
        <v>66</v>
      </c>
      <c r="B81" t="s">
        <v>49</v>
      </c>
      <c r="C81" s="4">
        <v>179</v>
      </c>
      <c r="D81" s="4">
        <v>174</v>
      </c>
      <c r="E81" s="4">
        <v>184</v>
      </c>
      <c r="F81" s="4">
        <v>181</v>
      </c>
      <c r="G81" s="4">
        <v>181</v>
      </c>
    </row>
    <row r="82" spans="1:7" ht="15">
      <c r="A82" t="s">
        <v>15</v>
      </c>
      <c r="B82" t="s">
        <v>49</v>
      </c>
      <c r="C82" s="4">
        <v>185</v>
      </c>
      <c r="D82" s="4" t="s">
        <v>76</v>
      </c>
      <c r="E82" s="4">
        <v>183</v>
      </c>
      <c r="F82" s="4">
        <v>175</v>
      </c>
      <c r="G82" s="4" t="s">
        <v>76</v>
      </c>
    </row>
    <row r="84" ht="15">
      <c r="A84" s="3" t="s">
        <v>72</v>
      </c>
    </row>
    <row r="85" spans="1:7" ht="15">
      <c r="A85" t="s">
        <v>73</v>
      </c>
      <c r="B85" t="s">
        <v>74</v>
      </c>
      <c r="C85" s="4">
        <v>158</v>
      </c>
      <c r="D85" s="4">
        <v>162</v>
      </c>
      <c r="E85" s="4">
        <v>151</v>
      </c>
      <c r="F85" s="4">
        <v>167</v>
      </c>
      <c r="G85" s="4">
        <v>152</v>
      </c>
    </row>
    <row r="86" spans="1:7" ht="15">
      <c r="A86" t="s">
        <v>70</v>
      </c>
      <c r="B86" t="s">
        <v>31</v>
      </c>
      <c r="C86" s="4">
        <v>168</v>
      </c>
      <c r="D86" s="4">
        <v>173</v>
      </c>
      <c r="E86" s="4">
        <v>179</v>
      </c>
      <c r="F86" s="4">
        <v>173</v>
      </c>
      <c r="G86" s="4">
        <v>169</v>
      </c>
    </row>
    <row r="87" spans="1:7" ht="15">
      <c r="A87" t="s">
        <v>65</v>
      </c>
      <c r="B87" t="s">
        <v>49</v>
      </c>
      <c r="C87" s="4" t="s">
        <v>76</v>
      </c>
      <c r="D87" s="4">
        <v>177</v>
      </c>
      <c r="E87" s="4">
        <v>168</v>
      </c>
      <c r="F87" s="4">
        <v>165</v>
      </c>
      <c r="G87" s="4">
        <v>176</v>
      </c>
    </row>
    <row r="97" spans="4:10" ht="18.75">
      <c r="D97" s="1"/>
      <c r="E97"/>
      <c r="H97" s="4"/>
      <c r="I97" s="4"/>
      <c r="J97" s="4"/>
    </row>
    <row r="98" spans="4:10" ht="15">
      <c r="D98"/>
      <c r="E98"/>
      <c r="H98" s="4"/>
      <c r="I98" s="4"/>
      <c r="J98" s="4"/>
    </row>
    <row r="99" spans="4:10" ht="15">
      <c r="D99"/>
      <c r="E99"/>
      <c r="H99" s="4"/>
      <c r="I99" s="4"/>
      <c r="J99" s="4"/>
    </row>
    <row r="100" spans="4:10" ht="15">
      <c r="D100" s="6"/>
      <c r="E100" s="6"/>
      <c r="F100" s="7"/>
      <c r="G100" s="7"/>
      <c r="H100" s="7"/>
      <c r="I100" s="7"/>
      <c r="J100" s="7"/>
    </row>
    <row r="101" spans="4:10" ht="15">
      <c r="D101" s="3"/>
      <c r="E101"/>
      <c r="H101" s="4"/>
      <c r="I101" s="4"/>
      <c r="J101" s="4"/>
    </row>
    <row r="102" spans="4:10" ht="15">
      <c r="D102"/>
      <c r="E102"/>
      <c r="H102" s="4"/>
      <c r="I102" s="4"/>
      <c r="J102" s="4"/>
    </row>
    <row r="103" spans="4:10" ht="15">
      <c r="D103"/>
      <c r="E103"/>
      <c r="H103" s="4"/>
      <c r="I103" s="4"/>
      <c r="J103" s="4"/>
    </row>
    <row r="104" spans="4:10" ht="15">
      <c r="D104"/>
      <c r="E104"/>
      <c r="H104" s="4"/>
      <c r="I104" s="4"/>
      <c r="J104" s="4"/>
    </row>
    <row r="105" spans="4:10" ht="15">
      <c r="D105"/>
      <c r="E105"/>
      <c r="H105" s="4"/>
      <c r="I105" s="4"/>
      <c r="J105" s="4"/>
    </row>
    <row r="106" spans="4:10" ht="15">
      <c r="D106"/>
      <c r="E106"/>
      <c r="H106" s="4"/>
      <c r="I106" s="4"/>
      <c r="J106" s="4"/>
    </row>
    <row r="107" spans="4:10" ht="15">
      <c r="D107"/>
      <c r="E107"/>
      <c r="H107" s="4"/>
      <c r="I107" s="4"/>
      <c r="J107" s="4"/>
    </row>
    <row r="108" spans="4:10" ht="15">
      <c r="D108"/>
      <c r="E108"/>
      <c r="H108" s="4"/>
      <c r="I108" s="4"/>
      <c r="J108" s="4"/>
    </row>
    <row r="109" spans="4:10" ht="15">
      <c r="D109" s="3"/>
      <c r="E109"/>
      <c r="H109" s="4"/>
      <c r="I109" s="4"/>
      <c r="J109" s="4"/>
    </row>
    <row r="110" spans="4:10" ht="15">
      <c r="D110"/>
      <c r="E110"/>
      <c r="H110" s="4"/>
      <c r="I110" s="4"/>
      <c r="J110" s="4"/>
    </row>
    <row r="111" spans="4:10" ht="15">
      <c r="D111"/>
      <c r="E111"/>
      <c r="H111" s="4"/>
      <c r="I111" s="4"/>
      <c r="J111" s="4"/>
    </row>
    <row r="112" spans="4:10" ht="15">
      <c r="D112"/>
      <c r="E112"/>
      <c r="H112" s="4"/>
      <c r="I112" s="4"/>
      <c r="J112" s="4"/>
    </row>
    <row r="113" spans="4:10" ht="15">
      <c r="D113"/>
      <c r="E113"/>
      <c r="H113" s="4"/>
      <c r="I113" s="4"/>
      <c r="J113" s="4"/>
    </row>
    <row r="114" spans="4:10" ht="15">
      <c r="D114"/>
      <c r="E114"/>
      <c r="H114" s="4"/>
      <c r="I114" s="4"/>
      <c r="J114" s="4"/>
    </row>
    <row r="115" spans="4:10" ht="15">
      <c r="D115"/>
      <c r="E115"/>
      <c r="H115" s="4"/>
      <c r="I115" s="4"/>
      <c r="J115" s="4"/>
    </row>
    <row r="116" spans="4:10" ht="15">
      <c r="D116"/>
      <c r="E116"/>
      <c r="H116" s="4"/>
      <c r="I116" s="4"/>
      <c r="J116" s="4"/>
    </row>
    <row r="117" spans="4:10" ht="15">
      <c r="D117"/>
      <c r="E117"/>
      <c r="H117" s="4"/>
      <c r="I117" s="4"/>
      <c r="J117" s="4"/>
    </row>
    <row r="118" spans="4:10" ht="15">
      <c r="D118"/>
      <c r="E118"/>
      <c r="H118" s="4"/>
      <c r="I118" s="4"/>
      <c r="J118" s="4"/>
    </row>
    <row r="119" spans="4:10" ht="15">
      <c r="D119"/>
      <c r="E119"/>
      <c r="H119" s="4"/>
      <c r="I119" s="4"/>
      <c r="J119" s="4"/>
    </row>
    <row r="120" spans="4:10" ht="15">
      <c r="D120"/>
      <c r="E120"/>
      <c r="H120" s="4"/>
      <c r="I120" s="4"/>
      <c r="J120" s="4"/>
    </row>
    <row r="121" spans="4:10" ht="15">
      <c r="D121"/>
      <c r="E121"/>
      <c r="H121" s="4"/>
      <c r="I121" s="4"/>
      <c r="J121" s="4"/>
    </row>
    <row r="122" spans="4:10" ht="15">
      <c r="D122"/>
      <c r="E122"/>
      <c r="H122" s="4"/>
      <c r="I122" s="4"/>
      <c r="J122" s="4"/>
    </row>
    <row r="123" spans="4:10" ht="15">
      <c r="D123"/>
      <c r="E123"/>
      <c r="H123" s="4"/>
      <c r="I123" s="4"/>
      <c r="J123" s="4"/>
    </row>
    <row r="124" spans="4:10" ht="15">
      <c r="D124"/>
      <c r="E124"/>
      <c r="H124" s="4"/>
      <c r="I124" s="4"/>
      <c r="J124" s="4"/>
    </row>
    <row r="125" spans="4:10" ht="15">
      <c r="D125"/>
      <c r="E125"/>
      <c r="H125" s="4"/>
      <c r="I125" s="4"/>
      <c r="J125" s="4"/>
    </row>
    <row r="126" spans="4:10" ht="15">
      <c r="D126" s="3"/>
      <c r="E126"/>
      <c r="H126" s="4"/>
      <c r="I126" s="4"/>
      <c r="J126" s="4"/>
    </row>
    <row r="127" spans="4:10" ht="15">
      <c r="D127"/>
      <c r="E127"/>
      <c r="H127" s="4"/>
      <c r="I127" s="4"/>
      <c r="J127" s="4"/>
    </row>
    <row r="128" spans="4:10" ht="15">
      <c r="D128"/>
      <c r="E128"/>
      <c r="H128" s="4"/>
      <c r="I128" s="4"/>
      <c r="J128" s="4"/>
    </row>
    <row r="129" spans="4:10" ht="15">
      <c r="D129"/>
      <c r="E129"/>
      <c r="H129" s="4"/>
      <c r="I129" s="4"/>
      <c r="J129" s="4"/>
    </row>
    <row r="130" spans="4:10" ht="15">
      <c r="D130"/>
      <c r="E130"/>
      <c r="H130" s="4"/>
      <c r="I130" s="4"/>
      <c r="J130" s="4"/>
    </row>
    <row r="131" spans="4:10" ht="15">
      <c r="D131"/>
      <c r="E131"/>
      <c r="H131" s="4"/>
      <c r="I131" s="4"/>
      <c r="J131" s="4"/>
    </row>
    <row r="132" spans="4:10" ht="15">
      <c r="D132"/>
      <c r="E132"/>
      <c r="H132" s="4"/>
      <c r="I132" s="4"/>
      <c r="J132" s="4"/>
    </row>
    <row r="133" spans="4:10" ht="15">
      <c r="D133"/>
      <c r="E133"/>
      <c r="H133" s="4"/>
      <c r="I133" s="4"/>
      <c r="J133" s="4"/>
    </row>
    <row r="134" spans="4:10" ht="15">
      <c r="D134"/>
      <c r="E134"/>
      <c r="H134" s="4"/>
      <c r="I134" s="4"/>
      <c r="J134" s="4"/>
    </row>
    <row r="135" spans="4:10" ht="15">
      <c r="D135"/>
      <c r="E135"/>
      <c r="H135" s="4"/>
      <c r="I135" s="4"/>
      <c r="J135" s="4"/>
    </row>
    <row r="136" spans="4:10" ht="15">
      <c r="D136" s="3"/>
      <c r="E136"/>
      <c r="H136" s="4"/>
      <c r="I136" s="4"/>
      <c r="J136" s="4"/>
    </row>
    <row r="137" spans="4:10" ht="15">
      <c r="D137"/>
      <c r="E137"/>
      <c r="H137" s="4"/>
      <c r="I137" s="4"/>
      <c r="J137" s="4"/>
    </row>
    <row r="138" spans="4:10" ht="15">
      <c r="D138"/>
      <c r="E138"/>
      <c r="H138" s="4"/>
      <c r="I138" s="4"/>
      <c r="J138" s="4"/>
    </row>
    <row r="139" spans="4:10" ht="15">
      <c r="D139"/>
      <c r="E139"/>
      <c r="H139" s="4"/>
      <c r="I139" s="4"/>
      <c r="J139" s="4"/>
    </row>
    <row r="140" spans="4:10" ht="15">
      <c r="D140" s="3"/>
      <c r="E140"/>
      <c r="H140" s="4"/>
      <c r="I140" s="4"/>
      <c r="J140" s="4"/>
    </row>
    <row r="141" spans="4:10" ht="15">
      <c r="D141"/>
      <c r="E141"/>
      <c r="H141" s="4"/>
      <c r="I141" s="4"/>
      <c r="J141" s="4"/>
    </row>
    <row r="142" spans="4:10" ht="15">
      <c r="D142"/>
      <c r="E142"/>
      <c r="H142" s="4"/>
      <c r="I142" s="4"/>
      <c r="J142" s="4"/>
    </row>
    <row r="143" spans="4:10" ht="15">
      <c r="D143"/>
      <c r="E143"/>
      <c r="H143" s="4"/>
      <c r="I143" s="4"/>
      <c r="J143" s="4"/>
    </row>
    <row r="144" spans="4:10" ht="15">
      <c r="D144"/>
      <c r="E144"/>
      <c r="H144" s="4"/>
      <c r="I144" s="4"/>
      <c r="J144" s="4"/>
    </row>
    <row r="145" spans="4:10" ht="15">
      <c r="D145"/>
      <c r="E145"/>
      <c r="H145" s="4"/>
      <c r="I145" s="4"/>
      <c r="J145" s="4"/>
    </row>
    <row r="146" spans="4:10" ht="15">
      <c r="D146"/>
      <c r="E146"/>
      <c r="H146" s="4"/>
      <c r="I146" s="4"/>
      <c r="J146" s="4"/>
    </row>
    <row r="147" spans="4:10" ht="15">
      <c r="D147"/>
      <c r="E147"/>
      <c r="H147" s="4"/>
      <c r="I147" s="4"/>
      <c r="J147" s="4"/>
    </row>
    <row r="148" spans="4:10" ht="15">
      <c r="D148" s="3"/>
      <c r="E148"/>
      <c r="H148" s="4"/>
      <c r="I148" s="4"/>
      <c r="J148" s="4"/>
    </row>
    <row r="149" spans="4:10" ht="15">
      <c r="D149"/>
      <c r="E149"/>
      <c r="H149" s="4"/>
      <c r="I149" s="4"/>
      <c r="J149" s="4"/>
    </row>
    <row r="150" spans="4:10" ht="15">
      <c r="D150"/>
      <c r="E150"/>
      <c r="H150" s="4"/>
      <c r="I150" s="4"/>
      <c r="J150" s="4"/>
    </row>
    <row r="151" spans="4:10" ht="15">
      <c r="D151"/>
      <c r="E151"/>
      <c r="H151" s="4"/>
      <c r="I151" s="4"/>
      <c r="J151" s="4"/>
    </row>
    <row r="152" spans="4:10" ht="15">
      <c r="D152"/>
      <c r="E152"/>
      <c r="H152" s="4"/>
      <c r="I152" s="4"/>
      <c r="J152" s="4"/>
    </row>
    <row r="153" spans="4:10" ht="15">
      <c r="D153"/>
      <c r="E153"/>
      <c r="H153" s="4"/>
      <c r="I153" s="4"/>
      <c r="J153" s="4"/>
    </row>
    <row r="154" spans="4:10" ht="15">
      <c r="D154" s="3"/>
      <c r="E154"/>
      <c r="H154" s="4"/>
      <c r="I154" s="4"/>
      <c r="J154" s="4"/>
    </row>
    <row r="155" spans="4:10" ht="15">
      <c r="D155"/>
      <c r="E155"/>
      <c r="H155" s="4"/>
      <c r="I155" s="4"/>
      <c r="J155" s="4"/>
    </row>
    <row r="156" spans="4:10" ht="15">
      <c r="D156"/>
      <c r="E156"/>
      <c r="H156" s="4"/>
      <c r="I156" s="4"/>
      <c r="J156" s="4"/>
    </row>
    <row r="157" spans="4:10" ht="15">
      <c r="D157"/>
      <c r="E157"/>
      <c r="H157" s="4"/>
      <c r="I157" s="4"/>
      <c r="J157" s="4"/>
    </row>
    <row r="158" spans="4:10" ht="15">
      <c r="D158"/>
      <c r="E158"/>
      <c r="H158" s="4"/>
      <c r="I158" s="4"/>
      <c r="J158" s="4"/>
    </row>
    <row r="159" spans="4:10" ht="15">
      <c r="D159"/>
      <c r="E159"/>
      <c r="H159" s="4"/>
      <c r="I159" s="4"/>
      <c r="J159" s="4"/>
    </row>
    <row r="160" spans="4:10" ht="15">
      <c r="D160"/>
      <c r="E160"/>
      <c r="H160" s="4"/>
      <c r="I160" s="4"/>
      <c r="J160" s="4"/>
    </row>
    <row r="161" spans="4:10" ht="15">
      <c r="D161" s="3"/>
      <c r="E161"/>
      <c r="H161" s="4"/>
      <c r="I161" s="4"/>
      <c r="J161" s="4"/>
    </row>
    <row r="162" spans="4:10" ht="15">
      <c r="D162"/>
      <c r="E162"/>
      <c r="H162" s="4"/>
      <c r="I162" s="4"/>
      <c r="J162" s="4"/>
    </row>
    <row r="163" spans="4:10" ht="15">
      <c r="D163"/>
      <c r="E163"/>
      <c r="H163" s="4"/>
      <c r="I163" s="4"/>
      <c r="J163" s="4"/>
    </row>
    <row r="164" spans="4:10" ht="15">
      <c r="D164"/>
      <c r="E164"/>
      <c r="H164" s="4"/>
      <c r="I164" s="4"/>
      <c r="J164" s="4"/>
    </row>
    <row r="165" spans="4:10" ht="15">
      <c r="D165"/>
      <c r="E165"/>
      <c r="H165" s="4"/>
      <c r="I165" s="4"/>
      <c r="J165" s="4"/>
    </row>
    <row r="166" spans="4:10" ht="15">
      <c r="D166"/>
      <c r="E166"/>
      <c r="H166" s="4"/>
      <c r="I166" s="4"/>
      <c r="J166" s="4"/>
    </row>
    <row r="167" spans="4:10" ht="15">
      <c r="D167"/>
      <c r="E167"/>
      <c r="H167" s="4"/>
      <c r="I167" s="4"/>
      <c r="J167" s="4"/>
    </row>
    <row r="168" spans="4:10" ht="15">
      <c r="D168"/>
      <c r="E168"/>
      <c r="H168" s="4"/>
      <c r="I168" s="4"/>
      <c r="J168" s="4"/>
    </row>
    <row r="169" spans="4:10" ht="15">
      <c r="D169"/>
      <c r="E169"/>
      <c r="H169" s="4"/>
      <c r="I169" s="4"/>
      <c r="J169" s="4"/>
    </row>
    <row r="170" spans="4:10" ht="15">
      <c r="D170"/>
      <c r="E170"/>
      <c r="H170" s="4"/>
      <c r="I170" s="4"/>
      <c r="J170" s="4"/>
    </row>
    <row r="171" spans="4:10" ht="15">
      <c r="D171" s="3"/>
      <c r="E171"/>
      <c r="H171" s="4"/>
      <c r="I171" s="4"/>
      <c r="J171" s="4"/>
    </row>
    <row r="172" spans="4:10" ht="15">
      <c r="D172"/>
      <c r="E172"/>
      <c r="H172" s="4"/>
      <c r="I172" s="4"/>
      <c r="J172" s="4"/>
    </row>
    <row r="173" spans="4:10" ht="15">
      <c r="D173"/>
      <c r="E173"/>
      <c r="H173" s="4"/>
      <c r="I173" s="4"/>
      <c r="J173" s="4"/>
    </row>
    <row r="174" spans="4:10" ht="15">
      <c r="D174"/>
      <c r="E174"/>
      <c r="H174" s="4"/>
      <c r="I174" s="4"/>
      <c r="J174" s="4"/>
    </row>
    <row r="175" spans="4:10" ht="15">
      <c r="D175" s="3"/>
      <c r="E175"/>
      <c r="H175" s="4"/>
      <c r="I175" s="4"/>
      <c r="J175" s="4"/>
    </row>
    <row r="176" spans="4:10" ht="15">
      <c r="D176"/>
      <c r="E176"/>
      <c r="H176" s="4"/>
      <c r="I176" s="4"/>
      <c r="J176" s="4"/>
    </row>
    <row r="177" spans="4:10" ht="15">
      <c r="D177"/>
      <c r="E177"/>
      <c r="H177" s="4"/>
      <c r="I177" s="4"/>
      <c r="J177" s="4"/>
    </row>
    <row r="178" spans="4:10" ht="15">
      <c r="D178" s="3"/>
      <c r="E178"/>
      <c r="H178" s="4"/>
      <c r="I178" s="4"/>
      <c r="J178" s="4"/>
    </row>
    <row r="179" spans="4:10" ht="15">
      <c r="D179"/>
      <c r="E179"/>
      <c r="H179" s="4"/>
      <c r="I179" s="4"/>
      <c r="J179" s="4"/>
    </row>
    <row r="180" spans="4:10" ht="15">
      <c r="D180"/>
      <c r="E180"/>
      <c r="H180" s="4"/>
      <c r="I180" s="4"/>
      <c r="J180" s="4"/>
    </row>
    <row r="181" spans="4:10" ht="15">
      <c r="D181"/>
      <c r="E181"/>
      <c r="H181" s="4"/>
      <c r="I181" s="4"/>
      <c r="J181" s="4"/>
    </row>
    <row r="182" spans="4:10" ht="15">
      <c r="D182"/>
      <c r="E182"/>
      <c r="H182" s="4"/>
      <c r="I182" s="4"/>
      <c r="J182" s="4"/>
    </row>
    <row r="183" spans="4:10" ht="15">
      <c r="D183" s="3"/>
      <c r="E183"/>
      <c r="H183" s="4"/>
      <c r="I183" s="4"/>
      <c r="J183" s="4"/>
    </row>
    <row r="184" spans="4:10" ht="15">
      <c r="D184"/>
      <c r="E184"/>
      <c r="H184" s="4"/>
      <c r="I184" s="4"/>
      <c r="J184" s="4"/>
    </row>
    <row r="185" spans="4:10" ht="15">
      <c r="D185"/>
      <c r="E185"/>
      <c r="H185" s="4"/>
      <c r="I185" s="4"/>
      <c r="J185" s="4"/>
    </row>
    <row r="186" spans="4:10" ht="15">
      <c r="D186"/>
      <c r="E186"/>
      <c r="H186" s="4"/>
      <c r="I186" s="4"/>
      <c r="J18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9.140625" style="8" customWidth="1"/>
    <col min="2" max="2" width="28.7109375" style="0" customWidth="1"/>
    <col min="3" max="3" width="21.7109375" style="0" customWidth="1"/>
    <col min="4" max="4" width="7.57421875" style="0" customWidth="1"/>
    <col min="5" max="10" width="7.7109375" style="0" customWidth="1"/>
    <col min="12" max="12" width="6.8515625" style="0" customWidth="1"/>
    <col min="13" max="13" width="7.421875" style="0" customWidth="1"/>
    <col min="14" max="14" width="7.28125" style="0" customWidth="1"/>
    <col min="15" max="15" width="6.28125" style="0" customWidth="1"/>
    <col min="16" max="16" width="6.00390625" style="0" customWidth="1"/>
    <col min="17" max="17" width="6.140625" style="0" customWidth="1"/>
    <col min="18" max="18" width="8.28125" style="0" customWidth="1"/>
    <col min="19" max="19" width="7.57421875" style="0" customWidth="1"/>
    <col min="20" max="20" width="4.7109375" style="0" customWidth="1"/>
  </cols>
  <sheetData>
    <row r="1" spans="1:22" ht="18.75">
      <c r="A1" s="10"/>
      <c r="B1" s="11" t="s">
        <v>95</v>
      </c>
      <c r="C1" s="9"/>
      <c r="D1" s="9"/>
      <c r="E1" s="12"/>
      <c r="F1" s="12"/>
      <c r="G1" s="12"/>
      <c r="H1" s="12"/>
      <c r="I1" s="12"/>
      <c r="J1" s="12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>
      <c r="A2" s="10"/>
      <c r="B2" s="9"/>
      <c r="C2" s="9"/>
      <c r="D2" s="9"/>
      <c r="E2" s="12"/>
      <c r="F2" s="12"/>
      <c r="G2" s="12"/>
      <c r="H2" s="12"/>
      <c r="I2" s="12"/>
      <c r="J2" s="12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">
      <c r="A3" s="10"/>
      <c r="B3" s="9"/>
      <c r="C3" s="9"/>
      <c r="D3" s="9"/>
      <c r="E3" s="12"/>
      <c r="F3" s="12"/>
      <c r="G3" s="12"/>
      <c r="H3" s="12"/>
      <c r="I3" s="12"/>
      <c r="J3" s="12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">
      <c r="A4" s="10"/>
      <c r="B4" s="13" t="s">
        <v>1</v>
      </c>
      <c r="C4" s="13" t="s">
        <v>2</v>
      </c>
      <c r="D4" s="13"/>
      <c r="E4" s="14"/>
      <c r="F4" s="14"/>
      <c r="G4" s="14"/>
      <c r="H4" s="14"/>
      <c r="I4" s="14"/>
      <c r="J4" s="14"/>
      <c r="K4" s="9"/>
      <c r="L4" s="9" t="s">
        <v>83</v>
      </c>
      <c r="M4" s="9" t="s">
        <v>84</v>
      </c>
      <c r="N4" s="9" t="s">
        <v>85</v>
      </c>
      <c r="O4" s="9" t="s">
        <v>86</v>
      </c>
      <c r="P4" s="9" t="s">
        <v>87</v>
      </c>
      <c r="Q4" s="9" t="s">
        <v>88</v>
      </c>
      <c r="R4" s="9" t="s">
        <v>89</v>
      </c>
      <c r="S4" s="9" t="s">
        <v>90</v>
      </c>
      <c r="T4" s="9" t="s">
        <v>91</v>
      </c>
      <c r="U4" s="9" t="s">
        <v>92</v>
      </c>
      <c r="V4" s="9"/>
    </row>
    <row r="5" spans="1:22" ht="15">
      <c r="A5" s="10"/>
      <c r="B5" s="13" t="s">
        <v>8</v>
      </c>
      <c r="C5" s="9"/>
      <c r="D5" s="9"/>
      <c r="E5" s="12"/>
      <c r="F5" s="12"/>
      <c r="G5" s="12"/>
      <c r="H5" s="12"/>
      <c r="I5" s="12"/>
      <c r="J5" s="1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5">
      <c r="A6" s="10">
        <v>1</v>
      </c>
      <c r="B6" s="9" t="s">
        <v>12</v>
      </c>
      <c r="C6" s="9" t="s">
        <v>13</v>
      </c>
      <c r="D6" s="9">
        <v>187</v>
      </c>
      <c r="E6" s="12">
        <v>195</v>
      </c>
      <c r="F6" s="12">
        <v>190</v>
      </c>
      <c r="G6" s="12">
        <v>188</v>
      </c>
      <c r="H6" s="12">
        <v>193</v>
      </c>
      <c r="I6" s="12"/>
      <c r="J6" s="9">
        <f>SUM(E6+F6+H6)</f>
        <v>578</v>
      </c>
      <c r="K6" s="9"/>
      <c r="L6" s="9">
        <v>1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5">
      <c r="A7" s="10">
        <v>2</v>
      </c>
      <c r="B7" s="9" t="s">
        <v>9</v>
      </c>
      <c r="C7" s="9" t="s">
        <v>10</v>
      </c>
      <c r="D7" s="12">
        <v>191</v>
      </c>
      <c r="E7" s="12">
        <v>190</v>
      </c>
      <c r="F7" s="12">
        <v>188</v>
      </c>
      <c r="G7" s="12">
        <v>185</v>
      </c>
      <c r="H7" s="17">
        <v>186</v>
      </c>
      <c r="I7" s="12"/>
      <c r="J7" s="12">
        <f>SUM(D7+E7+F7)</f>
        <v>569</v>
      </c>
      <c r="K7" s="9"/>
      <c r="L7" s="9"/>
      <c r="M7" s="9">
        <v>1</v>
      </c>
      <c r="N7" s="9"/>
      <c r="O7" s="9"/>
      <c r="P7" s="9"/>
      <c r="Q7" s="9"/>
      <c r="R7" s="9"/>
      <c r="S7" s="9"/>
      <c r="T7" s="9"/>
      <c r="U7" s="9"/>
      <c r="V7" s="9"/>
    </row>
    <row r="8" spans="1:22" ht="15">
      <c r="A8" s="10">
        <v>3</v>
      </c>
      <c r="B8" s="9" t="s">
        <v>11</v>
      </c>
      <c r="C8" s="9" t="s">
        <v>10</v>
      </c>
      <c r="D8" s="12">
        <v>188</v>
      </c>
      <c r="E8" s="12">
        <v>188</v>
      </c>
      <c r="F8" s="9">
        <v>184</v>
      </c>
      <c r="G8" s="12">
        <v>187</v>
      </c>
      <c r="H8" s="17">
        <v>0</v>
      </c>
      <c r="I8" s="9"/>
      <c r="J8" s="12">
        <f>SUM(D8+E8+G8)</f>
        <v>563</v>
      </c>
      <c r="K8" s="9"/>
      <c r="L8" s="9"/>
      <c r="M8" s="9">
        <v>1</v>
      </c>
      <c r="N8" s="9"/>
      <c r="O8" s="9"/>
      <c r="P8" s="9"/>
      <c r="Q8" s="9"/>
      <c r="R8" s="9"/>
      <c r="S8" s="9"/>
      <c r="T8" s="9"/>
      <c r="U8" s="9"/>
      <c r="V8" s="9"/>
    </row>
    <row r="9" spans="1:22" ht="15">
      <c r="A9" s="10">
        <v>4</v>
      </c>
      <c r="B9" s="9" t="s">
        <v>14</v>
      </c>
      <c r="C9" s="9" t="s">
        <v>10</v>
      </c>
      <c r="D9" s="12">
        <v>186</v>
      </c>
      <c r="E9" s="17">
        <v>182</v>
      </c>
      <c r="F9" s="17">
        <v>183</v>
      </c>
      <c r="G9" s="12">
        <v>186</v>
      </c>
      <c r="H9" s="12">
        <v>184</v>
      </c>
      <c r="I9" s="9"/>
      <c r="J9" s="9">
        <f>D9+G9+H9</f>
        <v>556</v>
      </c>
      <c r="K9" s="9"/>
      <c r="L9" s="9"/>
      <c r="M9" s="9">
        <v>1</v>
      </c>
      <c r="N9" s="9"/>
      <c r="O9" s="9"/>
      <c r="P9" s="9"/>
      <c r="Q9" s="9"/>
      <c r="R9" s="9"/>
      <c r="S9" s="9"/>
      <c r="T9" s="9"/>
      <c r="U9" s="9"/>
      <c r="V9" s="9"/>
    </row>
    <row r="10" spans="1:22" ht="15">
      <c r="A10" s="10">
        <v>5</v>
      </c>
      <c r="B10" s="9" t="s">
        <v>15</v>
      </c>
      <c r="C10" s="9" t="s">
        <v>16</v>
      </c>
      <c r="D10" s="12">
        <v>180</v>
      </c>
      <c r="E10" s="17">
        <v>0</v>
      </c>
      <c r="F10" s="12">
        <v>175</v>
      </c>
      <c r="G10" s="12">
        <v>186</v>
      </c>
      <c r="H10" s="16">
        <v>0</v>
      </c>
      <c r="I10" s="9"/>
      <c r="J10" s="12">
        <f>SUM(D10:H10)</f>
        <v>541</v>
      </c>
      <c r="K10" s="9"/>
      <c r="L10" s="9"/>
      <c r="M10" s="9"/>
      <c r="N10" s="9">
        <v>1</v>
      </c>
      <c r="O10" s="9"/>
      <c r="P10" s="9"/>
      <c r="Q10" s="9"/>
      <c r="R10" s="9"/>
      <c r="S10" s="9"/>
      <c r="T10" s="9"/>
      <c r="U10" s="9"/>
      <c r="V10" s="9"/>
    </row>
    <row r="11" spans="1:22" ht="15">
      <c r="A11" s="22">
        <v>6</v>
      </c>
      <c r="B11" s="19" t="s">
        <v>33</v>
      </c>
      <c r="C11" s="19" t="s">
        <v>34</v>
      </c>
      <c r="D11" s="12">
        <v>177</v>
      </c>
      <c r="E11" s="12">
        <v>175</v>
      </c>
      <c r="F11" s="16">
        <v>182</v>
      </c>
      <c r="G11" s="18">
        <v>178</v>
      </c>
      <c r="H11" s="12">
        <v>180</v>
      </c>
      <c r="I11" s="12"/>
      <c r="J11" s="19">
        <f>F11+G11+H11</f>
        <v>540</v>
      </c>
      <c r="K11" s="9"/>
      <c r="L11" s="9"/>
      <c r="M11" s="9"/>
      <c r="N11" s="9"/>
      <c r="O11" s="9">
        <v>1</v>
      </c>
      <c r="P11" s="9"/>
      <c r="Q11" s="9"/>
      <c r="R11" s="9"/>
      <c r="S11" s="9"/>
      <c r="T11" s="9"/>
      <c r="U11" s="9"/>
      <c r="V11" s="9"/>
    </row>
    <row r="12" spans="1:22" ht="15">
      <c r="A12" s="10"/>
      <c r="B12" s="9"/>
      <c r="C12" s="9"/>
      <c r="D12" s="9"/>
      <c r="E12" s="12"/>
      <c r="F12" s="12"/>
      <c r="G12" s="12"/>
      <c r="H12" s="12"/>
      <c r="I12" s="12"/>
      <c r="J12" s="1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5">
      <c r="A13" s="10"/>
      <c r="B13" s="13" t="s">
        <v>17</v>
      </c>
      <c r="C13" s="9"/>
      <c r="D13" s="9"/>
      <c r="E13" s="12"/>
      <c r="F13" s="12"/>
      <c r="G13" s="12"/>
      <c r="H13" s="12"/>
      <c r="I13" s="12"/>
      <c r="J13" s="12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5">
      <c r="A14" s="22">
        <v>1</v>
      </c>
      <c r="B14" s="19" t="s">
        <v>35</v>
      </c>
      <c r="C14" s="19" t="s">
        <v>34</v>
      </c>
      <c r="D14" s="9">
        <v>174</v>
      </c>
      <c r="E14" s="12">
        <v>188</v>
      </c>
      <c r="F14" s="12">
        <v>189</v>
      </c>
      <c r="G14" s="12">
        <v>150</v>
      </c>
      <c r="H14" s="12">
        <v>187</v>
      </c>
      <c r="I14" s="12"/>
      <c r="J14" s="9">
        <f>E14+F14+H14</f>
        <v>564</v>
      </c>
      <c r="K14" s="9"/>
      <c r="L14" s="9"/>
      <c r="M14" s="9"/>
      <c r="N14" s="9"/>
      <c r="O14" s="9">
        <v>1</v>
      </c>
      <c r="P14" s="9"/>
      <c r="Q14" s="9"/>
      <c r="R14" s="9"/>
      <c r="S14" s="9"/>
      <c r="T14" s="9"/>
      <c r="U14" s="9"/>
      <c r="V14" s="9"/>
    </row>
    <row r="15" spans="1:22" ht="15">
      <c r="A15" s="10">
        <v>2</v>
      </c>
      <c r="B15" s="9" t="s">
        <v>36</v>
      </c>
      <c r="C15" s="9" t="s">
        <v>10</v>
      </c>
      <c r="D15" s="12">
        <v>186</v>
      </c>
      <c r="E15">
        <v>179</v>
      </c>
      <c r="F15" s="12">
        <v>189</v>
      </c>
      <c r="G15" s="12">
        <v>177</v>
      </c>
      <c r="H15" s="12">
        <v>184</v>
      </c>
      <c r="I15" s="12"/>
      <c r="J15" s="9">
        <f>D15+F15+H15</f>
        <v>559</v>
      </c>
      <c r="K15" s="9"/>
      <c r="L15" s="9"/>
      <c r="M15" s="9">
        <v>1</v>
      </c>
      <c r="N15" s="9"/>
      <c r="O15" s="9"/>
      <c r="P15" s="9"/>
      <c r="Q15" s="9"/>
      <c r="R15" s="9"/>
      <c r="S15" s="9"/>
      <c r="T15" s="9"/>
      <c r="U15" s="9"/>
      <c r="V15" s="9"/>
    </row>
    <row r="16" spans="1:22" ht="15">
      <c r="A16" s="10">
        <v>3</v>
      </c>
      <c r="B16" s="9" t="s">
        <v>30</v>
      </c>
      <c r="C16" s="9" t="s">
        <v>31</v>
      </c>
      <c r="D16" s="12">
        <v>187</v>
      </c>
      <c r="E16" s="12">
        <v>188</v>
      </c>
      <c r="F16">
        <v>182</v>
      </c>
      <c r="G16" s="12">
        <v>0</v>
      </c>
      <c r="H16" s="12">
        <v>182</v>
      </c>
      <c r="I16" s="12"/>
      <c r="J16" s="12">
        <f>D16+E16+F16</f>
        <v>557</v>
      </c>
      <c r="K16" s="9"/>
      <c r="L16" s="9"/>
      <c r="M16" s="9"/>
      <c r="N16" s="9"/>
      <c r="O16" s="9"/>
      <c r="P16" s="9"/>
      <c r="Q16" s="9"/>
      <c r="R16" s="9"/>
      <c r="S16" s="9"/>
      <c r="T16" s="9">
        <v>1</v>
      </c>
      <c r="U16" s="9"/>
      <c r="V16" s="9"/>
    </row>
    <row r="17" spans="1:22" ht="15">
      <c r="A17" s="10">
        <v>4</v>
      </c>
      <c r="B17" s="9" t="s">
        <v>25</v>
      </c>
      <c r="C17" s="9" t="s">
        <v>21</v>
      </c>
      <c r="D17" s="12">
        <v>184</v>
      </c>
      <c r="E17" s="16">
        <v>0</v>
      </c>
      <c r="F17" s="12">
        <v>184</v>
      </c>
      <c r="G17" s="12">
        <v>185</v>
      </c>
      <c r="H17" s="17">
        <v>0</v>
      </c>
      <c r="I17" s="9"/>
      <c r="J17" s="12">
        <f>SUM(D17:H17)</f>
        <v>553</v>
      </c>
      <c r="K17" s="9"/>
      <c r="L17" s="9"/>
      <c r="M17" s="9"/>
      <c r="N17" s="9"/>
      <c r="O17" s="9"/>
      <c r="P17" s="9">
        <v>1</v>
      </c>
      <c r="Q17" s="9"/>
      <c r="R17" s="9"/>
      <c r="S17" s="9"/>
      <c r="T17" s="9"/>
      <c r="U17" s="9"/>
      <c r="V17" s="9"/>
    </row>
    <row r="18" spans="1:22" ht="15">
      <c r="A18" s="10">
        <v>5</v>
      </c>
      <c r="B18" s="9" t="s">
        <v>22</v>
      </c>
      <c r="C18" s="9" t="s">
        <v>19</v>
      </c>
      <c r="D18" s="12">
        <v>183</v>
      </c>
      <c r="E18" s="12">
        <v>184</v>
      </c>
      <c r="F18" s="12">
        <v>182</v>
      </c>
      <c r="G18" s="12">
        <v>0</v>
      </c>
      <c r="H18" s="17">
        <v>179</v>
      </c>
      <c r="I18" s="12"/>
      <c r="J18" s="12">
        <f>D18+E18+F18</f>
        <v>549</v>
      </c>
      <c r="K18" s="9"/>
      <c r="L18" s="9"/>
      <c r="M18" s="9"/>
      <c r="N18" s="9"/>
      <c r="O18" s="9"/>
      <c r="P18" s="9"/>
      <c r="Q18" s="9">
        <v>1</v>
      </c>
      <c r="R18" s="9"/>
      <c r="S18" s="9"/>
      <c r="T18" s="9"/>
      <c r="U18" s="9"/>
      <c r="V18" s="9"/>
    </row>
    <row r="19" spans="1:22" ht="15">
      <c r="A19" s="10">
        <v>6</v>
      </c>
      <c r="B19" s="9" t="s">
        <v>24</v>
      </c>
      <c r="C19" s="9" t="s">
        <v>19</v>
      </c>
      <c r="D19" s="12">
        <v>183</v>
      </c>
      <c r="E19" s="12">
        <v>183</v>
      </c>
      <c r="F19" s="16">
        <v>173</v>
      </c>
      <c r="G19" s="12">
        <v>182</v>
      </c>
      <c r="H19" s="16">
        <v>169</v>
      </c>
      <c r="I19" s="9"/>
      <c r="J19" s="12">
        <f>D19+E19+G19</f>
        <v>548</v>
      </c>
      <c r="K19" s="9"/>
      <c r="L19" s="9"/>
      <c r="M19" s="9"/>
      <c r="N19" s="9"/>
      <c r="O19" s="9"/>
      <c r="P19" s="9"/>
      <c r="Q19" s="9">
        <v>1</v>
      </c>
      <c r="R19" s="9"/>
      <c r="S19" s="9"/>
      <c r="T19" s="9"/>
      <c r="U19" s="9"/>
      <c r="V19" s="9"/>
    </row>
    <row r="20" spans="1:22" ht="15">
      <c r="A20" s="22">
        <v>7</v>
      </c>
      <c r="B20" s="19" t="s">
        <v>32</v>
      </c>
      <c r="C20" s="19" t="s">
        <v>34</v>
      </c>
      <c r="D20" s="9">
        <v>169</v>
      </c>
      <c r="E20" s="12">
        <v>171</v>
      </c>
      <c r="F20" s="12">
        <v>171</v>
      </c>
      <c r="G20" s="12">
        <v>176</v>
      </c>
      <c r="H20" s="12">
        <v>184</v>
      </c>
      <c r="I20" s="9"/>
      <c r="J20" s="12">
        <f>F20+G20+H20</f>
        <v>531</v>
      </c>
      <c r="K20" s="9"/>
      <c r="L20" s="9"/>
      <c r="M20" s="9"/>
      <c r="N20" s="9"/>
      <c r="O20" s="9">
        <v>1</v>
      </c>
      <c r="P20" s="9"/>
      <c r="Q20" s="9"/>
      <c r="R20" s="9"/>
      <c r="S20" s="9"/>
      <c r="T20" s="9"/>
      <c r="U20" s="9"/>
      <c r="V20" s="9"/>
    </row>
    <row r="21" spans="1:22" ht="15">
      <c r="A21" s="10">
        <v>8</v>
      </c>
      <c r="B21" s="9" t="s">
        <v>77</v>
      </c>
      <c r="C21" s="9" t="s">
        <v>78</v>
      </c>
      <c r="D21" s="9">
        <v>0</v>
      </c>
      <c r="E21" s="12">
        <v>184</v>
      </c>
      <c r="F21" s="12">
        <v>171</v>
      </c>
      <c r="G21" s="12">
        <v>172</v>
      </c>
      <c r="H21" s="16">
        <v>0</v>
      </c>
      <c r="I21" s="9"/>
      <c r="J21" s="12">
        <f>SUM(E21:G21)</f>
        <v>527</v>
      </c>
      <c r="K21" s="9"/>
      <c r="L21" s="9"/>
      <c r="M21" s="9"/>
      <c r="N21" s="9"/>
      <c r="O21" s="9"/>
      <c r="P21" s="9"/>
      <c r="Q21" s="9"/>
      <c r="R21" s="9">
        <v>1</v>
      </c>
      <c r="S21" s="9"/>
      <c r="T21" s="9"/>
      <c r="U21" s="9"/>
      <c r="V21" s="9"/>
    </row>
    <row r="22" spans="1:22" ht="15">
      <c r="A22" s="10">
        <v>9</v>
      </c>
      <c r="B22" s="9" t="s">
        <v>18</v>
      </c>
      <c r="C22" s="9" t="s">
        <v>19</v>
      </c>
      <c r="D22" s="12">
        <v>179</v>
      </c>
      <c r="E22" s="17">
        <v>0</v>
      </c>
      <c r="F22" s="12">
        <v>170</v>
      </c>
      <c r="G22" s="12">
        <v>169</v>
      </c>
      <c r="H22" s="12">
        <v>0</v>
      </c>
      <c r="I22" s="9"/>
      <c r="J22" s="12">
        <f>SUM(D22:H22)</f>
        <v>518</v>
      </c>
      <c r="K22" s="9"/>
      <c r="L22" s="9"/>
      <c r="M22" s="9"/>
      <c r="N22" s="9"/>
      <c r="O22" s="9"/>
      <c r="P22" s="9"/>
      <c r="Q22" s="9">
        <v>1</v>
      </c>
      <c r="R22" s="9"/>
      <c r="S22" s="9"/>
      <c r="T22" s="9"/>
      <c r="U22" s="9"/>
      <c r="V22" s="9"/>
    </row>
    <row r="23" spans="1:22" ht="15">
      <c r="A23" s="10">
        <v>10</v>
      </c>
      <c r="B23" s="9" t="s">
        <v>23</v>
      </c>
      <c r="C23" s="9" t="s">
        <v>19</v>
      </c>
      <c r="D23" s="12">
        <v>165</v>
      </c>
      <c r="E23" s="17">
        <v>144</v>
      </c>
      <c r="F23" s="12">
        <v>165</v>
      </c>
      <c r="G23" s="12">
        <v>169</v>
      </c>
      <c r="H23" s="12">
        <v>171</v>
      </c>
      <c r="I23" s="9"/>
      <c r="J23" s="12">
        <f>F23+G23+H23</f>
        <v>505</v>
      </c>
      <c r="K23" s="9"/>
      <c r="L23" s="9"/>
      <c r="M23" s="9"/>
      <c r="N23" s="9"/>
      <c r="O23" s="9"/>
      <c r="P23" s="9"/>
      <c r="Q23" s="9">
        <v>1</v>
      </c>
      <c r="R23" s="9"/>
      <c r="S23" s="9"/>
      <c r="T23" s="9"/>
      <c r="U23" s="9"/>
      <c r="V23" s="9"/>
    </row>
    <row r="24" spans="1:22" ht="15">
      <c r="A24" s="10">
        <v>11</v>
      </c>
      <c r="B24" s="9" t="s">
        <v>20</v>
      </c>
      <c r="C24" s="9" t="s">
        <v>21</v>
      </c>
      <c r="D24" s="9">
        <v>140</v>
      </c>
      <c r="E24" s="12">
        <v>152</v>
      </c>
      <c r="F24" s="12">
        <v>143</v>
      </c>
      <c r="G24" s="12">
        <v>149</v>
      </c>
      <c r="H24" s="12">
        <v>144</v>
      </c>
      <c r="I24" s="9"/>
      <c r="J24" s="12">
        <f>E24+G24+H24</f>
        <v>445</v>
      </c>
      <c r="K24" s="9"/>
      <c r="L24" s="9"/>
      <c r="M24" s="9"/>
      <c r="N24" s="9"/>
      <c r="O24" s="9"/>
      <c r="P24" s="9">
        <v>1</v>
      </c>
      <c r="Q24" s="9"/>
      <c r="R24" s="9"/>
      <c r="S24" s="9"/>
      <c r="T24" s="9"/>
      <c r="U24" s="9"/>
      <c r="V24" s="9"/>
    </row>
    <row r="25" spans="1:22" ht="15">
      <c r="A25" s="10">
        <v>12</v>
      </c>
      <c r="B25" s="9" t="s">
        <v>28</v>
      </c>
      <c r="C25" s="9" t="s">
        <v>19</v>
      </c>
      <c r="D25" s="12">
        <v>140</v>
      </c>
      <c r="E25" s="12">
        <v>136</v>
      </c>
      <c r="F25" s="12">
        <v>151</v>
      </c>
      <c r="G25" s="12">
        <v>0</v>
      </c>
      <c r="H25" s="16">
        <v>0</v>
      </c>
      <c r="I25" s="12"/>
      <c r="J25" s="12">
        <f>SUM(D25:H25)</f>
        <v>427</v>
      </c>
      <c r="K25" s="9"/>
      <c r="L25" s="9"/>
      <c r="M25" s="9"/>
      <c r="N25" s="9"/>
      <c r="O25" s="9"/>
      <c r="P25" s="9"/>
      <c r="Q25" s="9">
        <v>1</v>
      </c>
      <c r="R25" s="9"/>
      <c r="S25" s="9"/>
      <c r="T25" s="9"/>
      <c r="U25" s="9"/>
      <c r="V25" s="9"/>
    </row>
    <row r="26" spans="1:22" ht="15">
      <c r="A26" s="10">
        <v>13</v>
      </c>
      <c r="B26" s="9" t="s">
        <v>93</v>
      </c>
      <c r="C26" s="9" t="s">
        <v>49</v>
      </c>
      <c r="D26" s="9">
        <v>0</v>
      </c>
      <c r="E26" s="16">
        <v>0</v>
      </c>
      <c r="F26" s="12">
        <v>177</v>
      </c>
      <c r="G26" s="12">
        <v>0</v>
      </c>
      <c r="H26" s="12">
        <v>0</v>
      </c>
      <c r="I26" s="12"/>
      <c r="J26" s="12">
        <v>177</v>
      </c>
      <c r="K26" s="9"/>
      <c r="L26" s="9"/>
      <c r="M26" s="9"/>
      <c r="N26" s="9">
        <v>1</v>
      </c>
      <c r="O26" s="9"/>
      <c r="P26" s="9"/>
      <c r="Q26" s="9"/>
      <c r="R26" s="9"/>
      <c r="S26" s="9"/>
      <c r="T26" s="9"/>
      <c r="U26" s="9"/>
      <c r="V26" s="9"/>
    </row>
    <row r="27" spans="1:22" ht="15">
      <c r="A27" s="1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5">
      <c r="A28" s="10"/>
      <c r="B28" s="13" t="s">
        <v>37</v>
      </c>
      <c r="C28" s="9"/>
      <c r="D28" s="9"/>
      <c r="E28" s="12"/>
      <c r="F28" s="12"/>
      <c r="G28" s="12"/>
      <c r="H28" s="12"/>
      <c r="I28" s="12"/>
      <c r="J28" s="12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5">
      <c r="A29" s="10">
        <v>1</v>
      </c>
      <c r="B29" s="9" t="s">
        <v>29</v>
      </c>
      <c r="C29" s="9" t="s">
        <v>27</v>
      </c>
      <c r="D29" s="9">
        <v>0</v>
      </c>
      <c r="E29" s="12">
        <v>182</v>
      </c>
      <c r="F29" s="12">
        <v>183</v>
      </c>
      <c r="G29" s="12">
        <v>182</v>
      </c>
      <c r="H29" s="12">
        <v>171</v>
      </c>
      <c r="I29" s="9"/>
      <c r="J29" s="12">
        <f>E29+F29+G29</f>
        <v>547</v>
      </c>
      <c r="K29" s="9"/>
      <c r="L29" s="9"/>
      <c r="M29" s="9"/>
      <c r="N29" s="9"/>
      <c r="O29" s="9"/>
      <c r="P29" s="9"/>
      <c r="Q29" s="9"/>
      <c r="R29" s="9"/>
      <c r="S29" s="9">
        <v>1</v>
      </c>
      <c r="T29" s="9"/>
      <c r="U29" s="9"/>
      <c r="V29" s="9"/>
    </row>
    <row r="30" spans="1:22" ht="15">
      <c r="A30" s="10">
        <v>2</v>
      </c>
      <c r="B30" s="9" t="s">
        <v>39</v>
      </c>
      <c r="C30" s="9" t="s">
        <v>10</v>
      </c>
      <c r="D30" s="12">
        <v>182</v>
      </c>
      <c r="E30" s="9">
        <v>0</v>
      </c>
      <c r="F30" s="16">
        <v>173</v>
      </c>
      <c r="G30" s="12">
        <v>184</v>
      </c>
      <c r="H30" s="12">
        <v>175</v>
      </c>
      <c r="I30" s="9"/>
      <c r="J30" s="9">
        <f>D30+G30+H30</f>
        <v>541</v>
      </c>
      <c r="K30" s="9"/>
      <c r="L30" s="9"/>
      <c r="M30" s="9">
        <v>1</v>
      </c>
      <c r="N30" s="9"/>
      <c r="O30" s="9"/>
      <c r="P30" s="9"/>
      <c r="Q30" s="9"/>
      <c r="R30" s="9"/>
      <c r="S30" s="9"/>
      <c r="T30" s="9"/>
      <c r="U30" s="9"/>
      <c r="V30" s="9"/>
    </row>
    <row r="31" spans="1:22" ht="15">
      <c r="A31" s="10">
        <v>3</v>
      </c>
      <c r="B31" s="9" t="s">
        <v>40</v>
      </c>
      <c r="C31" s="9" t="s">
        <v>41</v>
      </c>
      <c r="D31" s="12">
        <v>179</v>
      </c>
      <c r="E31" s="9">
        <v>172</v>
      </c>
      <c r="F31" s="12">
        <v>176</v>
      </c>
      <c r="G31" s="12">
        <v>168</v>
      </c>
      <c r="H31" s="12">
        <v>157</v>
      </c>
      <c r="I31" s="12"/>
      <c r="J31" s="12">
        <f>D31+E31+F31</f>
        <v>527</v>
      </c>
      <c r="K31" s="9"/>
      <c r="L31" s="9">
        <v>1</v>
      </c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5">
      <c r="A32" s="10">
        <v>4</v>
      </c>
      <c r="B32" s="9" t="s">
        <v>26</v>
      </c>
      <c r="C32" s="9" t="s">
        <v>27</v>
      </c>
      <c r="D32" s="19">
        <v>171</v>
      </c>
      <c r="E32" s="12">
        <v>174</v>
      </c>
      <c r="F32" s="12">
        <v>182</v>
      </c>
      <c r="G32" s="12">
        <v>164</v>
      </c>
      <c r="H32" s="12">
        <v>167</v>
      </c>
      <c r="I32" s="12"/>
      <c r="J32" s="19">
        <f>D32+E32+F32</f>
        <v>527</v>
      </c>
      <c r="K32" s="9"/>
      <c r="L32" s="9"/>
      <c r="M32" s="9"/>
      <c r="N32" s="9"/>
      <c r="O32" s="9"/>
      <c r="P32" s="9"/>
      <c r="Q32" s="9"/>
      <c r="R32" s="9"/>
      <c r="S32" s="9">
        <v>1</v>
      </c>
      <c r="T32" s="9"/>
      <c r="U32" s="9"/>
      <c r="V32" s="9"/>
    </row>
    <row r="33" spans="1:22" ht="15">
      <c r="A33" s="10">
        <v>5</v>
      </c>
      <c r="B33" s="9" t="s">
        <v>43</v>
      </c>
      <c r="C33" s="9" t="s">
        <v>10</v>
      </c>
      <c r="D33" s="12">
        <v>102</v>
      </c>
      <c r="E33" s="12">
        <v>162</v>
      </c>
      <c r="F33" s="12">
        <v>151</v>
      </c>
      <c r="G33" s="12">
        <v>0</v>
      </c>
      <c r="H33" s="16">
        <v>0</v>
      </c>
      <c r="I33" s="12"/>
      <c r="J33" s="9">
        <f>D33+E33+F33</f>
        <v>415</v>
      </c>
      <c r="K33" s="9"/>
      <c r="L33" s="9"/>
      <c r="M33" s="9">
        <v>1</v>
      </c>
      <c r="N33" s="9"/>
      <c r="O33" s="9"/>
      <c r="P33" s="9"/>
      <c r="Q33" s="9"/>
      <c r="R33" s="9"/>
      <c r="S33" s="9"/>
      <c r="T33" s="9"/>
      <c r="U33" s="9"/>
      <c r="V33" s="9"/>
    </row>
    <row r="34" spans="1:22" ht="15">
      <c r="A34" s="10">
        <v>6</v>
      </c>
      <c r="B34" s="9" t="s">
        <v>38</v>
      </c>
      <c r="C34" s="9" t="s">
        <v>27</v>
      </c>
      <c r="D34" s="12">
        <v>168</v>
      </c>
      <c r="E34" s="16">
        <v>0</v>
      </c>
      <c r="F34" s="16">
        <v>0</v>
      </c>
      <c r="G34" s="12">
        <v>0</v>
      </c>
      <c r="H34" s="12">
        <v>176</v>
      </c>
      <c r="I34" s="12"/>
      <c r="J34" s="9">
        <f>D34+H34</f>
        <v>344</v>
      </c>
      <c r="K34" s="9"/>
      <c r="L34" s="9"/>
      <c r="M34" s="9"/>
      <c r="N34" s="9"/>
      <c r="O34" s="9"/>
      <c r="P34" s="9"/>
      <c r="Q34" s="9"/>
      <c r="R34" s="9"/>
      <c r="S34" s="9">
        <v>1</v>
      </c>
      <c r="T34" s="9"/>
      <c r="U34" s="9"/>
      <c r="V34" s="9"/>
    </row>
    <row r="35" spans="1:22" ht="15">
      <c r="A35" s="10"/>
      <c r="B35" s="9"/>
      <c r="C35" s="9"/>
      <c r="D35" s="9"/>
      <c r="E35" s="12"/>
      <c r="F35" s="12"/>
      <c r="G35" s="12"/>
      <c r="H35" s="12"/>
      <c r="I35" s="12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5">
      <c r="A36" s="10"/>
      <c r="B36" s="9"/>
      <c r="C36" s="9"/>
      <c r="D36" s="9"/>
      <c r="E36" s="12"/>
      <c r="F36" s="12"/>
      <c r="G36" s="12"/>
      <c r="H36" s="12"/>
      <c r="I36" s="12"/>
      <c r="J36" s="12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5">
      <c r="A37" s="10"/>
      <c r="B37" s="13" t="s">
        <v>44</v>
      </c>
      <c r="C37" s="9"/>
      <c r="D37" s="9"/>
      <c r="E37" s="12"/>
      <c r="F37" s="12"/>
      <c r="G37" s="12"/>
      <c r="H37" s="12"/>
      <c r="I37" s="12"/>
      <c r="J37" s="12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15">
      <c r="A38" s="10">
        <v>1</v>
      </c>
      <c r="B38" s="9" t="s">
        <v>42</v>
      </c>
      <c r="C38" s="9" t="s">
        <v>41</v>
      </c>
      <c r="D38" s="19">
        <v>165</v>
      </c>
      <c r="E38" s="12">
        <v>162</v>
      </c>
      <c r="F38" s="12">
        <v>152</v>
      </c>
      <c r="G38" s="12">
        <v>155</v>
      </c>
      <c r="H38" s="12">
        <v>151</v>
      </c>
      <c r="I38" s="9"/>
      <c r="J38" s="18">
        <f>D38+E38+G38</f>
        <v>482</v>
      </c>
      <c r="K38" s="9"/>
      <c r="L38" s="9">
        <v>1</v>
      </c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5">
      <c r="A39" s="10"/>
      <c r="B39" s="9"/>
      <c r="C39" s="9"/>
      <c r="D39" s="9"/>
      <c r="E39" s="12"/>
      <c r="F39" s="12"/>
      <c r="G39" s="12"/>
      <c r="H39" s="12"/>
      <c r="I39" s="12"/>
      <c r="J39" s="12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5">
      <c r="A40" s="10"/>
      <c r="B40" s="13" t="s">
        <v>45</v>
      </c>
      <c r="C40" s="9"/>
      <c r="D40" s="9"/>
      <c r="E40" s="12"/>
      <c r="F40" s="12"/>
      <c r="G40" s="12"/>
      <c r="H40" s="12"/>
      <c r="I40" s="12"/>
      <c r="J40" s="12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5">
      <c r="A41" s="10">
        <v>1</v>
      </c>
      <c r="B41" s="9" t="s">
        <v>48</v>
      </c>
      <c r="C41" s="9" t="s">
        <v>49</v>
      </c>
      <c r="D41" s="12">
        <v>176</v>
      </c>
      <c r="E41" s="12">
        <v>170</v>
      </c>
      <c r="F41" s="12">
        <v>171</v>
      </c>
      <c r="G41" s="12">
        <v>167</v>
      </c>
      <c r="H41" s="17">
        <v>0</v>
      </c>
      <c r="I41" s="12"/>
      <c r="J41" s="12">
        <f>D41+E41+F41</f>
        <v>517</v>
      </c>
      <c r="K41" s="9"/>
      <c r="L41" s="9"/>
      <c r="M41" s="9"/>
      <c r="N41" s="9">
        <v>1</v>
      </c>
      <c r="O41" s="9"/>
      <c r="P41" s="9"/>
      <c r="Q41" s="9"/>
      <c r="R41" s="9"/>
      <c r="S41" s="9"/>
      <c r="T41" s="9"/>
      <c r="U41" s="9"/>
      <c r="V41" s="9"/>
    </row>
    <row r="42" spans="1:22" ht="15">
      <c r="A42" s="10">
        <v>2</v>
      </c>
      <c r="B42" s="9" t="s">
        <v>50</v>
      </c>
      <c r="C42" s="9" t="s">
        <v>49</v>
      </c>
      <c r="D42" s="12">
        <v>136</v>
      </c>
      <c r="E42" s="12">
        <v>139</v>
      </c>
      <c r="F42" s="12">
        <v>113</v>
      </c>
      <c r="G42" s="12">
        <v>0</v>
      </c>
      <c r="H42" s="17">
        <v>0</v>
      </c>
      <c r="I42" s="12"/>
      <c r="J42" s="12">
        <f>SUM(D42:H42)</f>
        <v>388</v>
      </c>
      <c r="K42" s="9"/>
      <c r="L42" s="9"/>
      <c r="M42" s="9"/>
      <c r="N42" s="9">
        <v>1</v>
      </c>
      <c r="O42" s="9"/>
      <c r="P42" s="9"/>
      <c r="Q42" s="9"/>
      <c r="R42" s="9"/>
      <c r="S42" s="9"/>
      <c r="T42" s="9"/>
      <c r="U42" s="9"/>
      <c r="V42" s="9"/>
    </row>
    <row r="43" spans="1:22" ht="15">
      <c r="A43" s="10">
        <v>3</v>
      </c>
      <c r="B43" s="9" t="s">
        <v>47</v>
      </c>
      <c r="C43" s="9" t="s">
        <v>27</v>
      </c>
      <c r="D43" s="12">
        <v>103</v>
      </c>
      <c r="E43" s="12">
        <v>112</v>
      </c>
      <c r="F43" s="16">
        <v>82</v>
      </c>
      <c r="G43" s="12">
        <v>100</v>
      </c>
      <c r="H43" s="12">
        <v>123</v>
      </c>
      <c r="I43" s="12"/>
      <c r="J43" s="9">
        <f>D43+E43+H43</f>
        <v>338</v>
      </c>
      <c r="K43" s="9"/>
      <c r="L43" s="9"/>
      <c r="M43" s="9"/>
      <c r="N43" s="9"/>
      <c r="O43" s="9"/>
      <c r="P43" s="9"/>
      <c r="Q43" s="9"/>
      <c r="R43" s="9"/>
      <c r="S43" s="9">
        <v>1</v>
      </c>
      <c r="T43" s="9"/>
      <c r="U43" s="9"/>
      <c r="V43" s="9"/>
    </row>
    <row r="44" spans="1:22" ht="15">
      <c r="A44" s="10">
        <v>4</v>
      </c>
      <c r="B44" s="9" t="s">
        <v>52</v>
      </c>
      <c r="C44" s="9" t="s">
        <v>10</v>
      </c>
      <c r="D44" s="9">
        <v>95</v>
      </c>
      <c r="E44" s="12">
        <v>107</v>
      </c>
      <c r="F44" s="12">
        <v>127</v>
      </c>
      <c r="G44" s="12">
        <v>102</v>
      </c>
      <c r="H44" s="16">
        <v>0</v>
      </c>
      <c r="I44" s="9"/>
      <c r="J44" s="12">
        <f>SUM(E44:G44)</f>
        <v>336</v>
      </c>
      <c r="K44" s="9"/>
      <c r="L44" s="9"/>
      <c r="M44" s="9">
        <v>1</v>
      </c>
      <c r="N44" s="9"/>
      <c r="O44" s="9"/>
      <c r="P44" s="9"/>
      <c r="Q44" s="9"/>
      <c r="R44" s="9"/>
      <c r="S44" s="9"/>
      <c r="T44" s="9"/>
      <c r="U44" s="9"/>
      <c r="V44" s="9"/>
    </row>
    <row r="45" spans="1:22" ht="15">
      <c r="A45" s="10"/>
      <c r="B45" s="9"/>
      <c r="C45" s="9"/>
      <c r="D45" s="9"/>
      <c r="E45" s="12"/>
      <c r="F45" s="12"/>
      <c r="G45" s="12"/>
      <c r="H45" s="12"/>
      <c r="I45" s="12"/>
      <c r="J45" s="12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5">
      <c r="A46" s="10"/>
      <c r="B46" s="13" t="s">
        <v>51</v>
      </c>
      <c r="C46" s="9"/>
      <c r="D46" s="9"/>
      <c r="E46" s="12"/>
      <c r="F46" s="12"/>
      <c r="G46" s="12"/>
      <c r="H46" s="12"/>
      <c r="I46" s="12"/>
      <c r="J46" s="12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5">
      <c r="A47" s="10">
        <v>1</v>
      </c>
      <c r="B47" s="9" t="s">
        <v>54</v>
      </c>
      <c r="C47" s="9" t="s">
        <v>10</v>
      </c>
      <c r="D47" s="12">
        <v>183</v>
      </c>
      <c r="E47" s="16">
        <v>165</v>
      </c>
      <c r="F47" s="12">
        <v>182</v>
      </c>
      <c r="G47" s="12">
        <v>179</v>
      </c>
      <c r="H47" s="12">
        <v>171</v>
      </c>
      <c r="I47" s="9"/>
      <c r="J47" s="12">
        <f>D47+F47+G47</f>
        <v>544</v>
      </c>
      <c r="K47" s="9"/>
      <c r="L47" s="9"/>
      <c r="M47" s="9">
        <v>1</v>
      </c>
      <c r="N47" s="9"/>
      <c r="O47" s="9"/>
      <c r="P47" s="9"/>
      <c r="Q47" s="9"/>
      <c r="R47" s="9"/>
      <c r="S47" s="9"/>
      <c r="T47" s="9"/>
      <c r="U47" s="9"/>
      <c r="V47" s="9"/>
    </row>
    <row r="48" spans="1:22" ht="15">
      <c r="A48" s="10">
        <v>2</v>
      </c>
      <c r="B48" s="9" t="s">
        <v>53</v>
      </c>
      <c r="C48" s="9" t="s">
        <v>41</v>
      </c>
      <c r="D48" s="12">
        <v>167</v>
      </c>
      <c r="E48" s="12">
        <v>159</v>
      </c>
      <c r="F48" s="12">
        <v>150</v>
      </c>
      <c r="G48" s="12">
        <v>0</v>
      </c>
      <c r="H48" s="16">
        <v>0</v>
      </c>
      <c r="I48" s="12"/>
      <c r="J48" s="12">
        <f>SUM(D48:H48)</f>
        <v>476</v>
      </c>
      <c r="K48" s="9"/>
      <c r="L48" s="9">
        <v>1</v>
      </c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5">
      <c r="A49" s="10">
        <v>3</v>
      </c>
      <c r="B49" s="9" t="s">
        <v>55</v>
      </c>
      <c r="C49" s="9" t="s">
        <v>10</v>
      </c>
      <c r="D49" s="9">
        <v>126</v>
      </c>
      <c r="E49" s="12">
        <v>143</v>
      </c>
      <c r="F49" s="16">
        <v>129</v>
      </c>
      <c r="G49" s="12">
        <v>151</v>
      </c>
      <c r="H49" s="12">
        <v>156</v>
      </c>
      <c r="I49" s="9"/>
      <c r="J49" s="9">
        <f>H49+G49+E49</f>
        <v>450</v>
      </c>
      <c r="K49" s="9"/>
      <c r="L49" s="9"/>
      <c r="M49" s="9">
        <v>1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ht="15">
      <c r="A50" s="10">
        <v>4</v>
      </c>
      <c r="B50" s="9" t="s">
        <v>80</v>
      </c>
      <c r="C50" s="9" t="s">
        <v>78</v>
      </c>
      <c r="D50" s="9">
        <v>0</v>
      </c>
      <c r="E50" s="12">
        <v>86</v>
      </c>
      <c r="F50" s="12">
        <v>0</v>
      </c>
      <c r="G50" s="12">
        <v>0</v>
      </c>
      <c r="H50" s="12">
        <v>0</v>
      </c>
      <c r="I50" s="9"/>
      <c r="J50" s="9">
        <v>86</v>
      </c>
      <c r="K50" s="9"/>
      <c r="L50" s="9"/>
      <c r="M50" s="9"/>
      <c r="N50" s="9"/>
      <c r="O50" s="9"/>
      <c r="P50" s="9"/>
      <c r="Q50" s="9"/>
      <c r="R50" s="9">
        <v>1</v>
      </c>
      <c r="S50" s="9"/>
      <c r="T50" s="9"/>
      <c r="U50" s="9"/>
      <c r="V50" s="9"/>
    </row>
    <row r="51" spans="1:22" ht="15">
      <c r="A51" s="10"/>
      <c r="B51" s="9"/>
      <c r="C51" s="9"/>
      <c r="D51" s="9"/>
      <c r="E51" s="12"/>
      <c r="F51" s="12"/>
      <c r="G51" s="12"/>
      <c r="H51" s="12"/>
      <c r="I51" s="12"/>
      <c r="J51" s="12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5">
      <c r="A52" s="10"/>
      <c r="B52" s="13" t="s">
        <v>56</v>
      </c>
      <c r="C52" s="9"/>
      <c r="D52" s="9"/>
      <c r="E52" s="12"/>
      <c r="F52" s="12"/>
      <c r="G52" s="12"/>
      <c r="H52" s="12"/>
      <c r="I52" s="12"/>
      <c r="J52" s="12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5">
      <c r="A53" s="10">
        <v>1</v>
      </c>
      <c r="B53" s="9" t="s">
        <v>58</v>
      </c>
      <c r="C53" s="9" t="s">
        <v>49</v>
      </c>
      <c r="D53" s="12">
        <v>188</v>
      </c>
      <c r="E53" s="12">
        <v>186</v>
      </c>
      <c r="F53" s="17">
        <v>184</v>
      </c>
      <c r="G53" s="12">
        <v>184</v>
      </c>
      <c r="H53" s="16">
        <v>181</v>
      </c>
      <c r="I53" s="12"/>
      <c r="J53" s="12">
        <f>D53+E53+F53</f>
        <v>558</v>
      </c>
      <c r="K53" s="9"/>
      <c r="L53" s="9"/>
      <c r="M53" s="9"/>
      <c r="N53" s="9">
        <v>1</v>
      </c>
      <c r="O53" s="9"/>
      <c r="P53" s="9"/>
      <c r="Q53" s="9"/>
      <c r="R53" s="9"/>
      <c r="S53" s="9"/>
      <c r="T53" s="9"/>
      <c r="U53" s="9"/>
      <c r="V53" s="9"/>
    </row>
    <row r="54" spans="1:22" ht="15.75" customHeight="1">
      <c r="A54" s="10">
        <v>2</v>
      </c>
      <c r="B54" s="9" t="s">
        <v>57</v>
      </c>
      <c r="C54" s="9" t="s">
        <v>41</v>
      </c>
      <c r="D54" s="12">
        <v>187</v>
      </c>
      <c r="E54" s="12">
        <v>178</v>
      </c>
      <c r="F54" s="17">
        <v>177</v>
      </c>
      <c r="G54" s="12">
        <v>179</v>
      </c>
      <c r="H54" s="17">
        <v>177</v>
      </c>
      <c r="I54" s="9"/>
      <c r="J54" s="12">
        <f>D54+E54+G54</f>
        <v>544</v>
      </c>
      <c r="K54" s="9"/>
      <c r="L54" s="9">
        <v>1</v>
      </c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5">
      <c r="A55" s="10">
        <v>3</v>
      </c>
      <c r="B55" s="9" t="s">
        <v>46</v>
      </c>
      <c r="C55" s="9" t="s">
        <v>41</v>
      </c>
      <c r="D55" s="9">
        <v>0</v>
      </c>
      <c r="E55" s="12">
        <v>159</v>
      </c>
      <c r="F55" s="12">
        <v>165</v>
      </c>
      <c r="G55" s="12">
        <v>158</v>
      </c>
      <c r="H55" s="17">
        <v>157</v>
      </c>
      <c r="I55" s="9"/>
      <c r="J55" s="12">
        <f>SUM(E55:G55)</f>
        <v>482</v>
      </c>
      <c r="K55" s="9"/>
      <c r="L55" s="9">
        <v>1</v>
      </c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5">
      <c r="A56" s="10">
        <v>4</v>
      </c>
      <c r="B56" s="9" t="s">
        <v>75</v>
      </c>
      <c r="C56" s="9" t="s">
        <v>41</v>
      </c>
      <c r="D56" s="19">
        <v>153</v>
      </c>
      <c r="E56" s="12">
        <v>160</v>
      </c>
      <c r="F56" s="12">
        <v>161</v>
      </c>
      <c r="G56" s="12">
        <v>144</v>
      </c>
      <c r="H56" s="12">
        <v>137</v>
      </c>
      <c r="I56" s="9"/>
      <c r="J56" s="18">
        <f>E56+F56+D56</f>
        <v>474</v>
      </c>
      <c r="K56" s="9"/>
      <c r="L56" s="9">
        <v>1</v>
      </c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5">
      <c r="A57" s="10">
        <v>5</v>
      </c>
      <c r="B57" s="9" t="s">
        <v>94</v>
      </c>
      <c r="C57" s="9" t="s">
        <v>78</v>
      </c>
      <c r="D57" s="9">
        <v>0</v>
      </c>
      <c r="E57" s="12">
        <v>174</v>
      </c>
      <c r="F57" s="12">
        <v>0</v>
      </c>
      <c r="G57" s="12">
        <v>0</v>
      </c>
      <c r="H57" s="12">
        <v>0</v>
      </c>
      <c r="I57" s="9"/>
      <c r="J57" s="12">
        <v>174</v>
      </c>
      <c r="K57" s="9"/>
      <c r="L57" s="9"/>
      <c r="M57" s="9"/>
      <c r="N57" s="9"/>
      <c r="O57" s="9"/>
      <c r="P57" s="9"/>
      <c r="Q57" s="9"/>
      <c r="R57" s="9">
        <v>1</v>
      </c>
      <c r="S57" s="9"/>
      <c r="T57" s="9"/>
      <c r="U57" s="9"/>
      <c r="V57" s="9"/>
    </row>
    <row r="58" spans="1:22" ht="15">
      <c r="A58" s="10"/>
      <c r="B58" s="9"/>
      <c r="C58" s="9"/>
      <c r="D58" s="9"/>
      <c r="E58" s="12"/>
      <c r="F58" s="12"/>
      <c r="G58" s="12"/>
      <c r="H58" s="12"/>
      <c r="I58" s="12"/>
      <c r="J58" s="12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5">
      <c r="A59" s="10"/>
      <c r="B59" s="13" t="s">
        <v>59</v>
      </c>
      <c r="C59" s="9"/>
      <c r="D59" s="9"/>
      <c r="E59" s="12"/>
      <c r="F59" s="12"/>
      <c r="G59" s="12"/>
      <c r="H59" s="12"/>
      <c r="I59" s="12"/>
      <c r="J59" s="12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5">
      <c r="A60" s="10">
        <v>1</v>
      </c>
      <c r="B60" s="9" t="s">
        <v>62</v>
      </c>
      <c r="C60" s="9" t="s">
        <v>49</v>
      </c>
      <c r="D60" s="12">
        <v>185</v>
      </c>
      <c r="E60" s="12">
        <v>183</v>
      </c>
      <c r="F60" s="17">
        <v>180</v>
      </c>
      <c r="G60" s="12">
        <v>187</v>
      </c>
      <c r="H60" s="17">
        <v>0</v>
      </c>
      <c r="I60" s="9"/>
      <c r="J60" s="12">
        <f>D60+E60+G60</f>
        <v>555</v>
      </c>
      <c r="K60" s="9"/>
      <c r="L60" s="9"/>
      <c r="M60" s="9"/>
      <c r="N60" s="9">
        <v>1</v>
      </c>
      <c r="O60" s="9"/>
      <c r="P60" s="9"/>
      <c r="Q60" s="9"/>
      <c r="R60" s="9"/>
      <c r="S60" s="9"/>
      <c r="T60" s="9"/>
      <c r="U60" s="9"/>
      <c r="V60" s="9"/>
    </row>
    <row r="61" spans="1:22" ht="15">
      <c r="A61" s="10">
        <v>2</v>
      </c>
      <c r="B61" s="9" t="s">
        <v>64</v>
      </c>
      <c r="C61" s="9" t="s">
        <v>31</v>
      </c>
      <c r="D61" s="12">
        <v>185</v>
      </c>
      <c r="E61" s="12">
        <v>183</v>
      </c>
      <c r="F61" s="17">
        <v>179</v>
      </c>
      <c r="G61" s="12">
        <v>184</v>
      </c>
      <c r="H61" s="17">
        <v>180</v>
      </c>
      <c r="I61" s="9"/>
      <c r="J61" s="12">
        <f>D61+E61+G61</f>
        <v>552</v>
      </c>
      <c r="K61" s="9"/>
      <c r="L61" s="9"/>
      <c r="M61" s="9"/>
      <c r="N61" s="9"/>
      <c r="O61" s="9"/>
      <c r="P61" s="9"/>
      <c r="Q61" s="9"/>
      <c r="R61" s="9"/>
      <c r="S61" s="9"/>
      <c r="T61" s="9">
        <v>1</v>
      </c>
      <c r="U61" s="9"/>
      <c r="V61" s="9"/>
    </row>
    <row r="62" spans="1:22" ht="15">
      <c r="A62" s="10">
        <v>3</v>
      </c>
      <c r="B62" s="9" t="s">
        <v>63</v>
      </c>
      <c r="C62" s="9" t="s">
        <v>31</v>
      </c>
      <c r="D62" s="12">
        <v>182</v>
      </c>
      <c r="E62" s="16">
        <v>179</v>
      </c>
      <c r="F62" s="12">
        <v>183</v>
      </c>
      <c r="G62" s="12">
        <v>176</v>
      </c>
      <c r="H62" s="12">
        <v>180</v>
      </c>
      <c r="I62" s="12"/>
      <c r="J62" s="9">
        <f>D62+F62+H62</f>
        <v>545</v>
      </c>
      <c r="K62" s="9"/>
      <c r="L62" s="9"/>
      <c r="M62" s="9"/>
      <c r="N62" s="9"/>
      <c r="O62" s="9"/>
      <c r="P62" s="9"/>
      <c r="Q62" s="9"/>
      <c r="R62" s="9"/>
      <c r="S62" s="9"/>
      <c r="T62" s="9">
        <v>1</v>
      </c>
      <c r="U62" s="9"/>
      <c r="V62" s="9"/>
    </row>
    <row r="63" spans="1:22" ht="15">
      <c r="A63" s="10">
        <v>4</v>
      </c>
      <c r="B63" s="9" t="s">
        <v>66</v>
      </c>
      <c r="C63" s="9" t="s">
        <v>49</v>
      </c>
      <c r="D63" s="12">
        <v>180</v>
      </c>
      <c r="E63" s="12">
        <v>181</v>
      </c>
      <c r="F63" s="16">
        <v>167</v>
      </c>
      <c r="G63" s="12">
        <v>179</v>
      </c>
      <c r="H63" s="16">
        <v>175</v>
      </c>
      <c r="I63" s="9"/>
      <c r="J63" s="12">
        <f>D63+E63+G63</f>
        <v>540</v>
      </c>
      <c r="K63" s="9"/>
      <c r="L63" s="9"/>
      <c r="M63" s="9"/>
      <c r="N63" s="9">
        <v>1</v>
      </c>
      <c r="O63" s="9"/>
      <c r="P63" s="9"/>
      <c r="Q63" s="9"/>
      <c r="R63" s="9"/>
      <c r="S63" s="9"/>
      <c r="T63" s="9"/>
      <c r="U63" s="9"/>
      <c r="V63" s="9"/>
    </row>
    <row r="64" spans="1:22" ht="15">
      <c r="A64" s="10">
        <v>5</v>
      </c>
      <c r="B64" s="9" t="s">
        <v>81</v>
      </c>
      <c r="C64" s="9" t="s">
        <v>78</v>
      </c>
      <c r="D64" s="9">
        <v>0</v>
      </c>
      <c r="E64" s="12">
        <v>180</v>
      </c>
      <c r="F64" s="12">
        <v>178</v>
      </c>
      <c r="G64" s="12">
        <v>181</v>
      </c>
      <c r="H64" s="12">
        <v>178</v>
      </c>
      <c r="I64" s="9"/>
      <c r="J64" s="12">
        <f>E64+G64+H64</f>
        <v>539</v>
      </c>
      <c r="K64" s="9"/>
      <c r="L64" s="9"/>
      <c r="M64" s="9"/>
      <c r="N64" s="9"/>
      <c r="O64" s="9"/>
      <c r="P64" s="9"/>
      <c r="Q64" s="9"/>
      <c r="R64" s="9">
        <v>1</v>
      </c>
      <c r="S64" s="9"/>
      <c r="T64" s="9"/>
      <c r="U64" s="9"/>
      <c r="V64" s="9"/>
    </row>
    <row r="65" spans="1:22" ht="15">
      <c r="A65" s="10">
        <v>6</v>
      </c>
      <c r="B65" s="9" t="s">
        <v>65</v>
      </c>
      <c r="C65" s="9" t="s">
        <v>49</v>
      </c>
      <c r="D65" s="12">
        <v>181</v>
      </c>
      <c r="E65" s="12">
        <v>174</v>
      </c>
      <c r="F65" s="17">
        <v>167</v>
      </c>
      <c r="G65" s="12">
        <v>176</v>
      </c>
      <c r="H65" s="16">
        <v>170</v>
      </c>
      <c r="I65" s="9"/>
      <c r="J65" s="12">
        <f>D65+E65+G65</f>
        <v>531</v>
      </c>
      <c r="K65" s="9"/>
      <c r="L65" s="9"/>
      <c r="M65" s="9"/>
      <c r="N65" s="9">
        <v>1</v>
      </c>
      <c r="O65" s="9"/>
      <c r="P65" s="9"/>
      <c r="Q65" s="9"/>
      <c r="R65" s="9"/>
      <c r="S65" s="9"/>
      <c r="T65" s="9"/>
      <c r="U65" s="9"/>
      <c r="V65" s="9"/>
    </row>
    <row r="66" spans="1:22" ht="15">
      <c r="A66" s="10">
        <v>7</v>
      </c>
      <c r="B66" s="9" t="s">
        <v>60</v>
      </c>
      <c r="C66" s="9" t="s">
        <v>21</v>
      </c>
      <c r="D66" s="12">
        <v>164</v>
      </c>
      <c r="E66" s="12">
        <v>176</v>
      </c>
      <c r="F66" s="17">
        <v>175</v>
      </c>
      <c r="G66" s="12">
        <v>0</v>
      </c>
      <c r="H66" s="12">
        <v>162</v>
      </c>
      <c r="I66" s="12"/>
      <c r="J66" s="12">
        <f>D66+E66+F66</f>
        <v>515</v>
      </c>
      <c r="K66" s="9"/>
      <c r="L66" s="9"/>
      <c r="M66" s="9"/>
      <c r="N66" s="9"/>
      <c r="O66" s="9"/>
      <c r="P66" s="9">
        <v>1</v>
      </c>
      <c r="Q66" s="9"/>
      <c r="R66" s="9"/>
      <c r="S66" s="9"/>
      <c r="T66" s="9"/>
      <c r="U66" s="9"/>
      <c r="V66" s="9"/>
    </row>
    <row r="67" spans="1:23" ht="15">
      <c r="A67" s="10">
        <v>8</v>
      </c>
      <c r="B67" s="9" t="s">
        <v>61</v>
      </c>
      <c r="C67" s="9" t="s">
        <v>10</v>
      </c>
      <c r="D67" s="12">
        <v>167</v>
      </c>
      <c r="E67" s="12">
        <v>160</v>
      </c>
      <c r="F67" s="16">
        <v>160</v>
      </c>
      <c r="G67" s="12">
        <v>168</v>
      </c>
      <c r="H67" s="16">
        <v>160</v>
      </c>
      <c r="I67" s="9"/>
      <c r="J67" s="12">
        <f>D67+G67+H67</f>
        <v>495</v>
      </c>
      <c r="K67" s="9"/>
      <c r="L67" s="9"/>
      <c r="M67" s="9">
        <v>1</v>
      </c>
      <c r="N67" s="9"/>
      <c r="O67" s="9"/>
      <c r="P67" s="9"/>
      <c r="Q67" s="9"/>
      <c r="R67" s="9"/>
      <c r="S67" s="9"/>
      <c r="T67" s="9"/>
      <c r="U67" s="9"/>
      <c r="V67" s="9"/>
      <c r="W67" s="15"/>
    </row>
    <row r="68" spans="1:23" ht="15">
      <c r="A68" s="10"/>
      <c r="B68" s="9"/>
      <c r="C68" s="9"/>
      <c r="D68" s="9"/>
      <c r="E68" s="12"/>
      <c r="F68" s="12"/>
      <c r="G68" s="12"/>
      <c r="H68" s="12"/>
      <c r="I68" s="12"/>
      <c r="J68" s="12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15"/>
    </row>
    <row r="69" spans="1:22" ht="15">
      <c r="A69" s="10"/>
      <c r="B69" s="13" t="s">
        <v>67</v>
      </c>
      <c r="C69" s="9"/>
      <c r="D69" s="9"/>
      <c r="E69" s="12"/>
      <c r="F69" s="12"/>
      <c r="G69" s="12"/>
      <c r="H69" s="12"/>
      <c r="I69" s="12"/>
      <c r="J69" s="12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5">
      <c r="A70" s="22">
        <v>1</v>
      </c>
      <c r="B70" s="19" t="s">
        <v>68</v>
      </c>
      <c r="C70" s="19" t="s">
        <v>34</v>
      </c>
      <c r="D70" s="17">
        <v>181</v>
      </c>
      <c r="E70" s="16">
        <v>179</v>
      </c>
      <c r="F70" s="17">
        <v>184</v>
      </c>
      <c r="G70" s="17">
        <v>152</v>
      </c>
      <c r="H70" s="17">
        <v>184</v>
      </c>
      <c r="I70" s="17"/>
      <c r="J70" s="19">
        <f>D70+F70+H70</f>
        <v>549</v>
      </c>
      <c r="K70" s="9"/>
      <c r="L70" s="9"/>
      <c r="M70" s="9"/>
      <c r="N70" s="9"/>
      <c r="O70" s="9">
        <v>1</v>
      </c>
      <c r="P70" s="9"/>
      <c r="Q70" s="9"/>
      <c r="R70" s="9"/>
      <c r="S70" s="9"/>
      <c r="T70" s="9"/>
      <c r="U70" s="9"/>
      <c r="V70" s="9"/>
    </row>
    <row r="71" spans="1:22" ht="15">
      <c r="A71" s="10">
        <v>2</v>
      </c>
      <c r="B71" s="9" t="s">
        <v>62</v>
      </c>
      <c r="C71" s="9" t="s">
        <v>49</v>
      </c>
      <c r="D71" s="9">
        <v>0</v>
      </c>
      <c r="E71" s="12">
        <v>179</v>
      </c>
      <c r="F71" s="12">
        <v>184</v>
      </c>
      <c r="G71" s="12">
        <v>171</v>
      </c>
      <c r="H71" s="16">
        <v>0</v>
      </c>
      <c r="I71" s="9"/>
      <c r="J71" s="12">
        <f>SUM(E71:G71)</f>
        <v>534</v>
      </c>
      <c r="K71" s="9"/>
      <c r="L71" s="9"/>
      <c r="M71" s="9"/>
      <c r="N71" s="9">
        <v>1</v>
      </c>
      <c r="O71" s="9"/>
      <c r="P71" s="9"/>
      <c r="Q71" s="9"/>
      <c r="R71" s="9"/>
      <c r="S71" s="9"/>
      <c r="T71" s="9"/>
      <c r="U71" s="9"/>
      <c r="V71" s="9"/>
    </row>
    <row r="72" spans="1:22" ht="15">
      <c r="A72" s="10"/>
      <c r="B72" s="9"/>
      <c r="C72" s="9"/>
      <c r="D72" s="9"/>
      <c r="E72" s="12"/>
      <c r="F72" s="12"/>
      <c r="G72" s="12"/>
      <c r="H72" s="12"/>
      <c r="I72" s="12"/>
      <c r="J72" s="12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5">
      <c r="A73" s="10"/>
      <c r="B73" s="13" t="s">
        <v>69</v>
      </c>
      <c r="C73" s="9"/>
      <c r="D73" s="9"/>
      <c r="E73" s="12"/>
      <c r="F73" s="12"/>
      <c r="G73" s="12"/>
      <c r="H73" s="12"/>
      <c r="I73" s="12"/>
      <c r="J73" s="12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5">
      <c r="A74" s="10">
        <v>1</v>
      </c>
      <c r="B74" s="9" t="s">
        <v>70</v>
      </c>
      <c r="C74" s="9" t="s">
        <v>31</v>
      </c>
      <c r="D74" s="12">
        <v>177</v>
      </c>
      <c r="E74" s="9">
        <v>172</v>
      </c>
      <c r="F74" s="9">
        <v>169</v>
      </c>
      <c r="G74" s="12">
        <v>173</v>
      </c>
      <c r="H74" s="12">
        <v>174</v>
      </c>
      <c r="I74" s="9"/>
      <c r="J74" s="9">
        <f>D74+G74+H74</f>
        <v>524</v>
      </c>
      <c r="K74" s="9"/>
      <c r="L74" s="9"/>
      <c r="M74" s="9"/>
      <c r="N74" s="9"/>
      <c r="O74" s="9"/>
      <c r="P74" s="9"/>
      <c r="Q74" s="9"/>
      <c r="R74" s="9"/>
      <c r="S74" s="9"/>
      <c r="T74" s="9">
        <v>1</v>
      </c>
      <c r="U74" s="9"/>
      <c r="V74" s="9"/>
    </row>
    <row r="75" spans="1:22" ht="15">
      <c r="A75" s="10"/>
      <c r="B75" s="9"/>
      <c r="C75" s="9"/>
      <c r="D75" s="9"/>
      <c r="E75" s="12"/>
      <c r="F75" s="12"/>
      <c r="G75" s="12"/>
      <c r="H75" s="12"/>
      <c r="I75" s="12"/>
      <c r="J75" s="12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5">
      <c r="A76" s="10"/>
      <c r="B76" s="13" t="s">
        <v>71</v>
      </c>
      <c r="C76" s="9"/>
      <c r="D76" s="9"/>
      <c r="E76" s="12"/>
      <c r="F76" s="12"/>
      <c r="G76" s="12"/>
      <c r="H76" s="12"/>
      <c r="I76" s="12"/>
      <c r="J76" s="12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5">
      <c r="A77" s="10">
        <v>1</v>
      </c>
      <c r="B77" s="9" t="s">
        <v>66</v>
      </c>
      <c r="C77" s="9" t="s">
        <v>49</v>
      </c>
      <c r="D77" s="9">
        <v>179</v>
      </c>
      <c r="E77" s="12">
        <v>174</v>
      </c>
      <c r="F77" s="12">
        <v>184</v>
      </c>
      <c r="G77" s="12">
        <v>181</v>
      </c>
      <c r="H77" s="12">
        <v>181</v>
      </c>
      <c r="I77" s="9"/>
      <c r="J77" s="9">
        <f>F77+G77+H77</f>
        <v>546</v>
      </c>
      <c r="K77" s="9"/>
      <c r="L77" s="9"/>
      <c r="M77" s="9"/>
      <c r="N77" s="9">
        <v>1</v>
      </c>
      <c r="O77" s="9"/>
      <c r="P77" s="9"/>
      <c r="Q77" s="9"/>
      <c r="R77" s="9"/>
      <c r="S77" s="9"/>
      <c r="T77" s="9"/>
      <c r="U77" s="9"/>
      <c r="V77" s="9"/>
    </row>
    <row r="78" spans="1:22" ht="15">
      <c r="A78" s="10">
        <v>2</v>
      </c>
      <c r="B78" s="9" t="s">
        <v>15</v>
      </c>
      <c r="C78" s="9" t="s">
        <v>49</v>
      </c>
      <c r="D78" s="12">
        <v>185</v>
      </c>
      <c r="E78">
        <v>0</v>
      </c>
      <c r="F78" s="12">
        <v>183</v>
      </c>
      <c r="G78" s="12">
        <v>175</v>
      </c>
      <c r="H78" s="17">
        <v>175</v>
      </c>
      <c r="I78" s="9"/>
      <c r="J78" s="12">
        <f>D78+F78+H78</f>
        <v>543</v>
      </c>
      <c r="K78" s="9"/>
      <c r="L78" s="9"/>
      <c r="M78" s="9"/>
      <c r="N78" s="9">
        <v>1</v>
      </c>
      <c r="O78" s="9"/>
      <c r="P78" s="9"/>
      <c r="Q78" s="9"/>
      <c r="R78" s="9"/>
      <c r="S78" s="9"/>
      <c r="T78" s="9"/>
      <c r="U78" s="9"/>
      <c r="V78" s="9"/>
    </row>
    <row r="79" spans="1:22" ht="15">
      <c r="A79" s="10">
        <v>3</v>
      </c>
      <c r="B79" s="9" t="s">
        <v>62</v>
      </c>
      <c r="C79" s="9" t="s">
        <v>49</v>
      </c>
      <c r="D79" s="9">
        <v>174</v>
      </c>
      <c r="E79" s="12">
        <v>180</v>
      </c>
      <c r="F79" s="12">
        <v>180</v>
      </c>
      <c r="G79" s="12">
        <v>177</v>
      </c>
      <c r="H79" s="17">
        <v>0</v>
      </c>
      <c r="I79" s="9"/>
      <c r="J79" s="12">
        <f>E79+F79+G79</f>
        <v>537</v>
      </c>
      <c r="K79" s="9"/>
      <c r="L79" s="9"/>
      <c r="M79" s="9"/>
      <c r="N79" s="9">
        <v>1</v>
      </c>
      <c r="O79" s="9"/>
      <c r="P79" s="9"/>
      <c r="Q79" s="9"/>
      <c r="R79" s="9"/>
      <c r="S79" s="9"/>
      <c r="T79" s="9"/>
      <c r="U79" s="9"/>
      <c r="V79" s="9"/>
    </row>
    <row r="80" spans="1:22" ht="15">
      <c r="A80" s="10"/>
      <c r="B80" s="9"/>
      <c r="C80" s="9"/>
      <c r="D80" s="9"/>
      <c r="E80" s="12"/>
      <c r="F80" s="12"/>
      <c r="G80" s="12"/>
      <c r="H80" s="12"/>
      <c r="I80" s="12"/>
      <c r="J80" s="12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5">
      <c r="A81" s="10"/>
      <c r="B81" s="13" t="s">
        <v>72</v>
      </c>
      <c r="C81" s="9"/>
      <c r="D81" s="9"/>
      <c r="E81" s="12"/>
      <c r="F81" s="12"/>
      <c r="G81" s="12"/>
      <c r="H81" s="12"/>
      <c r="I81" s="12"/>
      <c r="J81" s="12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5">
      <c r="A82" s="10">
        <v>1</v>
      </c>
      <c r="B82" s="9" t="s">
        <v>70</v>
      </c>
      <c r="C82" s="9" t="s">
        <v>31</v>
      </c>
      <c r="D82" s="9">
        <v>168</v>
      </c>
      <c r="E82" s="12">
        <v>173</v>
      </c>
      <c r="F82" s="12">
        <v>179</v>
      </c>
      <c r="G82" s="12">
        <v>173</v>
      </c>
      <c r="H82" s="16">
        <v>169</v>
      </c>
      <c r="I82" s="9"/>
      <c r="J82" s="12">
        <f>E82+F82+G82</f>
        <v>525</v>
      </c>
      <c r="K82" s="9"/>
      <c r="L82" s="9"/>
      <c r="M82" s="9"/>
      <c r="N82" s="9"/>
      <c r="O82" s="9"/>
      <c r="P82" s="9"/>
      <c r="Q82" s="9"/>
      <c r="R82" s="9"/>
      <c r="S82" s="9"/>
      <c r="T82" s="9">
        <v>1</v>
      </c>
      <c r="U82" s="9"/>
      <c r="V82" s="9"/>
    </row>
    <row r="83" spans="1:22" ht="15">
      <c r="A83" s="10">
        <v>2</v>
      </c>
      <c r="B83" s="9" t="s">
        <v>65</v>
      </c>
      <c r="C83" s="9" t="s">
        <v>49</v>
      </c>
      <c r="D83" s="9">
        <v>0</v>
      </c>
      <c r="E83" s="12">
        <v>177</v>
      </c>
      <c r="F83" s="12">
        <v>168</v>
      </c>
      <c r="G83" s="12">
        <v>165</v>
      </c>
      <c r="H83" s="12">
        <v>176</v>
      </c>
      <c r="I83" s="12"/>
      <c r="J83" s="9">
        <f>E83+F83+H83</f>
        <v>521</v>
      </c>
      <c r="K83" s="9"/>
      <c r="L83" s="9"/>
      <c r="M83" s="9"/>
      <c r="N83" s="9">
        <v>1</v>
      </c>
      <c r="O83" s="9"/>
      <c r="P83" s="9"/>
      <c r="Q83" s="9"/>
      <c r="R83" s="9"/>
      <c r="S83" s="9"/>
      <c r="T83" s="9"/>
      <c r="U83" s="9"/>
      <c r="V83" s="9"/>
    </row>
    <row r="84" spans="1:22" ht="15">
      <c r="A84" s="10">
        <v>3</v>
      </c>
      <c r="B84" s="9" t="s">
        <v>73</v>
      </c>
      <c r="C84" s="9" t="s">
        <v>74</v>
      </c>
      <c r="D84" s="12">
        <v>158</v>
      </c>
      <c r="E84" s="12">
        <v>162</v>
      </c>
      <c r="F84" s="16">
        <v>151</v>
      </c>
      <c r="G84" s="12">
        <v>167</v>
      </c>
      <c r="H84" s="16">
        <v>152</v>
      </c>
      <c r="I84" s="9"/>
      <c r="J84" s="12">
        <f>D84+E84+G84</f>
        <v>487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>
        <v>1</v>
      </c>
      <c r="V84" s="9"/>
    </row>
    <row r="85" spans="1:22" ht="15">
      <c r="A85" s="1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5">
      <c r="A86" s="10">
        <f>A11+A26+A34+A38+A44+A50+A57+A67+A71+A74+A79+A84</f>
        <v>56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>
        <f>SUM(L6:L85)</f>
        <v>7</v>
      </c>
      <c r="M86" s="9">
        <f>SUM(M6:M85)</f>
        <v>10</v>
      </c>
      <c r="N86" s="9">
        <f>SUM(N6:N84)</f>
        <v>13</v>
      </c>
      <c r="O86" s="9">
        <f aca="true" t="shared" si="0" ref="O86:U86">SUM(O6:O85)</f>
        <v>4</v>
      </c>
      <c r="P86" s="9">
        <f t="shared" si="0"/>
        <v>3</v>
      </c>
      <c r="Q86" s="9">
        <f t="shared" si="0"/>
        <v>5</v>
      </c>
      <c r="R86" s="9">
        <f t="shared" si="0"/>
        <v>4</v>
      </c>
      <c r="S86" s="9">
        <f t="shared" si="0"/>
        <v>4</v>
      </c>
      <c r="T86" s="9">
        <f t="shared" si="0"/>
        <v>5</v>
      </c>
      <c r="U86" s="9">
        <f t="shared" si="0"/>
        <v>1</v>
      </c>
      <c r="V86" s="9">
        <f>SUM(L86:U86)</f>
        <v>56</v>
      </c>
    </row>
    <row r="87" spans="1:22" ht="15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</sheetData>
  <sheetProtection/>
  <printOptions/>
  <pageMargins left="0.7" right="0.7" top="0.75" bottom="0.75" header="0.3" footer="0.3"/>
  <pageSetup horizontalDpi="600" verticalDpi="600" orientation="landscape" paperSize="9" scale="61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Siitari</dc:creator>
  <cp:keywords/>
  <dc:description/>
  <cp:lastModifiedBy>Mats Dahlstedt</cp:lastModifiedBy>
  <cp:lastPrinted>2008-07-07T14:30:11Z</cp:lastPrinted>
  <dcterms:created xsi:type="dcterms:W3CDTF">2008-06-26T11:56:08Z</dcterms:created>
  <dcterms:modified xsi:type="dcterms:W3CDTF">2009-01-24T17:47:17Z</dcterms:modified>
  <cp:category/>
  <cp:version/>
  <cp:contentType/>
  <cp:contentStatus/>
</cp:coreProperties>
</file>